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4.xml" ContentType="application/vnd.openxmlformats-officedocument.drawing+xml"/>
  <Override PartName="/xl/drawings/drawing1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0.xml" ContentType="application/vnd.openxmlformats-officedocument.drawing+xml"/>
  <Override PartName="/xl/drawings/drawing2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2.xml" ContentType="application/vnd.openxmlformats-officedocument.drawing+xml"/>
  <Override PartName="/xl/drawings/drawing2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4.xml" ContentType="application/vnd.openxmlformats-officedocument.drawing+xml"/>
  <Override PartName="/xl/drawings/drawing25.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6.xml" ContentType="application/vnd.openxmlformats-officedocument.drawing+xml"/>
  <Override PartName="/xl/drawings/drawing27.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ahar\Desktop\sat\fainal\"/>
    </mc:Choice>
  </mc:AlternateContent>
  <bookViews>
    <workbookView xWindow="0" yWindow="0" windowWidth="20400" windowHeight="6120" tabRatio="646"/>
  </bookViews>
  <sheets>
    <sheet name="cover" sheetId="16" r:id="rId1"/>
    <sheet name="APC" sheetId="18" r:id="rId2"/>
    <sheet name="APC Dash board" sheetId="20" r:id="rId3"/>
    <sheet name="PCC" sheetId="1" r:id="rId4"/>
    <sheet name="PCC Dash board" sheetId="19" r:id="rId5"/>
    <sheet name="ACT" sheetId="2" r:id="rId6"/>
    <sheet name="ACT Dash board " sheetId="21" r:id="rId7"/>
    <sheet name="ICD" sheetId="3" r:id="rId8"/>
    <sheet name="ICD Dash board" sheetId="22" r:id="rId9"/>
    <sheet name="DAS" sheetId="4" r:id="rId10"/>
    <sheet name="DAS Dash board " sheetId="23" r:id="rId11"/>
    <sheet name="SAS" sheetId="5" r:id="rId12"/>
    <sheet name="SAS Dash board " sheetId="24" r:id="rId13"/>
    <sheet name="MMS" sheetId="6" r:id="rId14"/>
    <sheet name="MMS Dash board  " sheetId="25" r:id="rId15"/>
    <sheet name="EFS" sheetId="7" r:id="rId16"/>
    <sheet name="EFS Dash board   " sheetId="26" r:id="rId17"/>
    <sheet name="IPC" sheetId="8" r:id="rId18"/>
    <sheet name="IPC Dash board    " sheetId="27" r:id="rId19"/>
    <sheet name="OGM" sheetId="9" r:id="rId20"/>
    <sheet name="OGM Dash board     " sheetId="28" r:id="rId21"/>
    <sheet name="WFM" sheetId="12" r:id="rId22"/>
    <sheet name="wfm Dash board       " sheetId="30" r:id="rId23"/>
    <sheet name="IMT" sheetId="13" r:id="rId24"/>
    <sheet name="IMT Dash board       " sheetId="31" r:id="rId25"/>
    <sheet name="QPI" sheetId="10" r:id="rId26"/>
    <sheet name="QPI Dash board       " sheetId="32" r:id="rId27"/>
    <sheet name="NSR Dash board" sheetId="17" r:id="rId28"/>
    <sheet name="Total score" sheetId="14" r:id="rId29"/>
  </sheets>
  <definedNames>
    <definedName name="_30j0zll" localSheetId="15">EFS!$C$41</definedName>
    <definedName name="_xlnm._FilterDatabase" localSheetId="5" hidden="1">ACT!$A$1:$P$55</definedName>
    <definedName name="_xlnm._FilterDatabase" localSheetId="1" hidden="1">APC!$A$2:$N$36</definedName>
    <definedName name="_xlnm._FilterDatabase" localSheetId="9" hidden="1">DAS!$A$2:$Q$67</definedName>
    <definedName name="_xlnm._FilterDatabase" localSheetId="15" hidden="1">EFS!$A$2:$P$66</definedName>
    <definedName name="_xlnm._FilterDatabase" localSheetId="7" hidden="1">ICD!$A$6:$P$96</definedName>
    <definedName name="_xlnm._FilterDatabase" localSheetId="23" hidden="1">IMT!$A$2:$P$47</definedName>
    <definedName name="_xlnm._FilterDatabase" localSheetId="17" hidden="1">IPC!$A$2:$P$55</definedName>
    <definedName name="_xlnm._FilterDatabase" localSheetId="13" hidden="1">MMS!$A$2:$P$51</definedName>
    <definedName name="_xlnm._FilterDatabase" localSheetId="19" hidden="1">OGM!$A$2:$P$65</definedName>
    <definedName name="_xlnm._FilterDatabase" localSheetId="3" hidden="1">PCC!$A$14:$O$56</definedName>
    <definedName name="_xlnm._FilterDatabase" localSheetId="25" hidden="1">QPI!$A$2:$P$56</definedName>
    <definedName name="_xlnm._FilterDatabase" localSheetId="11" hidden="1">SAS!$A$2:$P$29</definedName>
    <definedName name="_xlnm._FilterDatabase" localSheetId="21" hidden="1">WFM!$A$2:$P$46</definedName>
    <definedName name="_Hlk13327670" localSheetId="9">DAS!$C$117</definedName>
    <definedName name="_Hlk43207668" localSheetId="23">IMT!$C$12</definedName>
  </definedNames>
  <calcPr calcId="162913"/>
</workbook>
</file>

<file path=xl/calcChain.xml><?xml version="1.0" encoding="utf-8"?>
<calcChain xmlns="http://schemas.openxmlformats.org/spreadsheetml/2006/main">
  <c r="H52" i="10" l="1"/>
  <c r="H46" i="10"/>
  <c r="J11" i="32" s="1"/>
  <c r="H41" i="10"/>
  <c r="H33" i="10"/>
  <c r="H37" i="10"/>
  <c r="H28" i="10"/>
  <c r="I28" i="10" s="1"/>
  <c r="H23" i="10"/>
  <c r="H17" i="10"/>
  <c r="D11" i="32" s="1"/>
  <c r="H11" i="10"/>
  <c r="I11" i="10" s="1"/>
  <c r="H11" i="13"/>
  <c r="I11" i="13" s="1"/>
  <c r="H16" i="13"/>
  <c r="I16" i="13" s="1"/>
  <c r="H21" i="13"/>
  <c r="I21" i="13" s="1"/>
  <c r="H27" i="13"/>
  <c r="G11" i="31" s="1"/>
  <c r="H32" i="13"/>
  <c r="H38" i="13"/>
  <c r="H43" i="13"/>
  <c r="J11" i="31" s="1"/>
  <c r="H67" i="12"/>
  <c r="H63" i="12"/>
  <c r="H56" i="12"/>
  <c r="I56" i="12" s="1"/>
  <c r="H52" i="12"/>
  <c r="H47" i="12"/>
  <c r="H40" i="12"/>
  <c r="I40" i="12" s="1"/>
  <c r="H35" i="12"/>
  <c r="H29" i="12"/>
  <c r="G11" i="30" s="1"/>
  <c r="H25" i="12"/>
  <c r="I25" i="12" s="1"/>
  <c r="H21" i="12"/>
  <c r="I21" i="12" s="1"/>
  <c r="H16" i="12"/>
  <c r="D11" i="30" s="1"/>
  <c r="H11" i="12"/>
  <c r="H77" i="9"/>
  <c r="H70" i="9"/>
  <c r="I70" i="9" s="1"/>
  <c r="H66" i="9"/>
  <c r="N11" i="28" s="1"/>
  <c r="H61" i="9"/>
  <c r="M11" i="28" s="1"/>
  <c r="H56" i="9"/>
  <c r="I56" i="9" s="1"/>
  <c r="H50" i="9"/>
  <c r="K11" i="28" s="1"/>
  <c r="H46" i="9"/>
  <c r="H41" i="9"/>
  <c r="H35" i="9"/>
  <c r="H11" i="28" s="1"/>
  <c r="H30" i="9"/>
  <c r="I30" i="9" s="1"/>
  <c r="H25" i="9"/>
  <c r="I25" i="9" s="1"/>
  <c r="H21" i="9"/>
  <c r="E11" i="28" s="1"/>
  <c r="H16" i="9"/>
  <c r="I16" i="9" s="1"/>
  <c r="H11" i="9"/>
  <c r="C11" i="28" s="1"/>
  <c r="H96" i="5"/>
  <c r="U11" i="24" s="1"/>
  <c r="H92" i="5"/>
  <c r="H88" i="5"/>
  <c r="H84" i="5"/>
  <c r="R11" i="24" s="1"/>
  <c r="H80" i="5"/>
  <c r="Q11" i="24" s="1"/>
  <c r="H76" i="5"/>
  <c r="I76" i="5" s="1"/>
  <c r="H70" i="5"/>
  <c r="H66" i="5"/>
  <c r="H61" i="5"/>
  <c r="I61" i="5" s="1"/>
  <c r="H56" i="5"/>
  <c r="H52" i="5"/>
  <c r="H47" i="5"/>
  <c r="H40" i="5"/>
  <c r="H35" i="5"/>
  <c r="H30" i="5"/>
  <c r="G11" i="24" s="1"/>
  <c r="H26" i="5"/>
  <c r="I26" i="5" s="1"/>
  <c r="H20" i="5"/>
  <c r="H16" i="5"/>
  <c r="H11" i="5"/>
  <c r="I11" i="5" s="1"/>
  <c r="H158" i="4"/>
  <c r="I158" i="4" s="1"/>
  <c r="H152" i="4"/>
  <c r="H145" i="4"/>
  <c r="H138" i="4"/>
  <c r="W11" i="23" s="1"/>
  <c r="H132" i="4"/>
  <c r="H127" i="4"/>
  <c r="U11" i="23" s="1"/>
  <c r="H122" i="4"/>
  <c r="H115" i="4"/>
  <c r="H108" i="4"/>
  <c r="I108" i="4" s="1"/>
  <c r="H101" i="4"/>
  <c r="H94" i="4"/>
  <c r="P11" i="23" s="1"/>
  <c r="H88" i="4"/>
  <c r="I88" i="4" s="1"/>
  <c r="H81" i="4"/>
  <c r="N11" i="23" s="1"/>
  <c r="H74" i="4"/>
  <c r="I74" i="4" s="1"/>
  <c r="H68" i="4"/>
  <c r="H64" i="4"/>
  <c r="H57" i="4"/>
  <c r="J11" i="23" s="1"/>
  <c r="H50" i="4"/>
  <c r="H43" i="4"/>
  <c r="H11" i="23" s="1"/>
  <c r="H36" i="4"/>
  <c r="I36" i="4" s="1"/>
  <c r="H29" i="4"/>
  <c r="H23" i="4"/>
  <c r="I23" i="4" s="1"/>
  <c r="H18" i="4"/>
  <c r="H11" i="4"/>
  <c r="H48" i="8"/>
  <c r="I48" i="8" s="1"/>
  <c r="H11" i="8"/>
  <c r="C11" i="27" s="1"/>
  <c r="H16" i="8"/>
  <c r="I16" i="8" s="1"/>
  <c r="H22" i="8"/>
  <c r="I22" i="8" s="1"/>
  <c r="H27" i="8"/>
  <c r="H32" i="8"/>
  <c r="H39" i="8"/>
  <c r="H11" i="27" s="1"/>
  <c r="H43" i="8"/>
  <c r="I43" i="8" s="1"/>
  <c r="H52" i="8"/>
  <c r="I52" i="8" s="1"/>
  <c r="H56" i="8"/>
  <c r="H60" i="8"/>
  <c r="I60" i="8" s="1"/>
  <c r="H66" i="8"/>
  <c r="H78" i="8"/>
  <c r="I78" i="8" s="1"/>
  <c r="H84" i="8"/>
  <c r="I84" i="8" s="1"/>
  <c r="H90" i="8"/>
  <c r="I90" i="8" s="1"/>
  <c r="H96" i="8"/>
  <c r="H72" i="8"/>
  <c r="O11" i="27" s="1"/>
  <c r="H85" i="7"/>
  <c r="H80" i="7"/>
  <c r="I80" i="7" s="1"/>
  <c r="H73" i="7"/>
  <c r="H67" i="7"/>
  <c r="F20" i="17" s="1"/>
  <c r="G20" i="17" s="1"/>
  <c r="H60" i="7"/>
  <c r="F25" i="17" s="1"/>
  <c r="G25" i="17" s="1"/>
  <c r="H53" i="7"/>
  <c r="H48" i="7"/>
  <c r="I48" i="7" s="1"/>
  <c r="H42" i="7"/>
  <c r="H35" i="7"/>
  <c r="H29" i="7"/>
  <c r="I29" i="7" s="1"/>
  <c r="H24" i="7"/>
  <c r="I24" i="7" s="1"/>
  <c r="H17" i="7"/>
  <c r="I17" i="7" s="1"/>
  <c r="H11" i="7"/>
  <c r="I11" i="7" s="1"/>
  <c r="H48" i="6"/>
  <c r="H41" i="6"/>
  <c r="I41" i="6" s="1"/>
  <c r="H35" i="6"/>
  <c r="I35" i="6" s="1"/>
  <c r="H30" i="6"/>
  <c r="H24" i="6"/>
  <c r="I24" i="6" s="1"/>
  <c r="H17" i="6"/>
  <c r="D11" i="25" s="1"/>
  <c r="H11" i="6"/>
  <c r="I11" i="6" s="1"/>
  <c r="I11" i="4"/>
  <c r="H92" i="3"/>
  <c r="R11" i="22" s="1"/>
  <c r="H86" i="3"/>
  <c r="I86" i="3" s="1"/>
  <c r="H80" i="3"/>
  <c r="I80" i="3" s="1"/>
  <c r="H76" i="3"/>
  <c r="H70" i="3"/>
  <c r="F11" i="17" s="1"/>
  <c r="G11" i="17" s="1"/>
  <c r="H64" i="3"/>
  <c r="I64" i="3" s="1"/>
  <c r="H60" i="3"/>
  <c r="L11" i="22" s="1"/>
  <c r="H55" i="3"/>
  <c r="I55" i="3" s="1"/>
  <c r="H50" i="3"/>
  <c r="I50" i="3" s="1"/>
  <c r="H45" i="3"/>
  <c r="I45" i="3" s="1"/>
  <c r="H39" i="3"/>
  <c r="I39" i="3" s="1"/>
  <c r="H32" i="3"/>
  <c r="H28" i="3"/>
  <c r="I28" i="3" s="1"/>
  <c r="H24" i="3"/>
  <c r="E11" i="22" s="1"/>
  <c r="H18" i="3"/>
  <c r="I18" i="3" s="1"/>
  <c r="H13" i="3"/>
  <c r="H56" i="2"/>
  <c r="L11" i="21" s="1"/>
  <c r="H51" i="2"/>
  <c r="K11" i="21" s="1"/>
  <c r="H45" i="2"/>
  <c r="I45" i="2" s="1"/>
  <c r="H41" i="2"/>
  <c r="I11" i="21" s="1"/>
  <c r="H37" i="2"/>
  <c r="I37" i="2" s="1"/>
  <c r="H32" i="2"/>
  <c r="I32" i="2" s="1"/>
  <c r="H28" i="2"/>
  <c r="I28" i="2" s="1"/>
  <c r="H23" i="2"/>
  <c r="I23" i="2" s="1"/>
  <c r="H17" i="2"/>
  <c r="I17" i="2" s="1"/>
  <c r="H13" i="2"/>
  <c r="I13" i="2" s="1"/>
  <c r="G52" i="1"/>
  <c r="K11" i="19" s="1"/>
  <c r="G47" i="1"/>
  <c r="J11" i="19" s="1"/>
  <c r="G43" i="1"/>
  <c r="H43" i="1" s="1"/>
  <c r="G36" i="1"/>
  <c r="H11" i="19" s="1"/>
  <c r="G30" i="1"/>
  <c r="G11" i="19" s="1"/>
  <c r="G25" i="1"/>
  <c r="F11" i="19" s="1"/>
  <c r="G18" i="1"/>
  <c r="G14" i="1"/>
  <c r="G28" i="18"/>
  <c r="H28" i="18" s="1"/>
  <c r="G24" i="18"/>
  <c r="H24" i="18" s="1"/>
  <c r="G20" i="18"/>
  <c r="G11" i="20" s="1"/>
  <c r="G16" i="18"/>
  <c r="H16" i="18" s="1"/>
  <c r="G12" i="18"/>
  <c r="H12" i="18" s="1"/>
  <c r="F29" i="17"/>
  <c r="F28" i="17"/>
  <c r="G28" i="17" s="1"/>
  <c r="F7" i="17"/>
  <c r="G7" i="17" s="1"/>
  <c r="I52" i="10"/>
  <c r="I37" i="10"/>
  <c r="I23" i="10"/>
  <c r="I41" i="10"/>
  <c r="I33" i="10"/>
  <c r="I38" i="13"/>
  <c r="I35" i="12"/>
  <c r="I67" i="12"/>
  <c r="I63" i="12"/>
  <c r="I52" i="12"/>
  <c r="I47" i="12"/>
  <c r="I11" i="12"/>
  <c r="I77" i="9"/>
  <c r="I50" i="9"/>
  <c r="I41" i="9"/>
  <c r="I46" i="9"/>
  <c r="I11" i="8"/>
  <c r="I56" i="8"/>
  <c r="I66" i="8"/>
  <c r="I96" i="8"/>
  <c r="I27" i="8"/>
  <c r="I39" i="8"/>
  <c r="I32" i="8"/>
  <c r="I53" i="7"/>
  <c r="I35" i="7"/>
  <c r="I85" i="7"/>
  <c r="I73" i="7"/>
  <c r="I48" i="6"/>
  <c r="I30" i="6"/>
  <c r="I17" i="6"/>
  <c r="I88" i="5"/>
  <c r="I20" i="5"/>
  <c r="I16" i="5"/>
  <c r="I40" i="5"/>
  <c r="I47" i="5"/>
  <c r="I52" i="5"/>
  <c r="I56" i="5"/>
  <c r="I66" i="5"/>
  <c r="I70" i="5"/>
  <c r="I92" i="5"/>
  <c r="I152" i="4"/>
  <c r="I145" i="4"/>
  <c r="I132" i="4"/>
  <c r="I127" i="4"/>
  <c r="I122" i="4"/>
  <c r="I115" i="4"/>
  <c r="I101" i="4"/>
  <c r="I64" i="4"/>
  <c r="I68" i="4"/>
  <c r="I50" i="4"/>
  <c r="I29" i="4"/>
  <c r="I18" i="4"/>
  <c r="I32" i="3"/>
  <c r="I92" i="3"/>
  <c r="I76" i="3"/>
  <c r="D11" i="21"/>
  <c r="J11" i="21"/>
  <c r="E11" i="19"/>
  <c r="H25" i="1"/>
  <c r="H18" i="1"/>
  <c r="E11" i="32"/>
  <c r="G11" i="32"/>
  <c r="I11" i="27"/>
  <c r="G11" i="28"/>
  <c r="R18" i="7"/>
  <c r="R19" i="7"/>
  <c r="R20" i="7"/>
  <c r="R21" i="7"/>
  <c r="R22" i="7"/>
  <c r="R23" i="7"/>
  <c r="R25" i="7"/>
  <c r="R26" i="7"/>
  <c r="R27" i="7"/>
  <c r="R28" i="7"/>
  <c r="R36" i="7"/>
  <c r="R37" i="7"/>
  <c r="R38" i="7"/>
  <c r="R39" i="7"/>
  <c r="R40" i="7"/>
  <c r="R41" i="7"/>
  <c r="G11" i="23"/>
  <c r="N11" i="30"/>
  <c r="M11" i="30"/>
  <c r="K11" i="30"/>
  <c r="N11" i="27"/>
  <c r="L11" i="27"/>
  <c r="R78" i="7"/>
  <c r="R65" i="7"/>
  <c r="R90" i="7"/>
  <c r="R89" i="7"/>
  <c r="R88" i="7"/>
  <c r="R87" i="7"/>
  <c r="R86" i="7"/>
  <c r="O11" i="26"/>
  <c r="R84" i="7"/>
  <c r="R83" i="7"/>
  <c r="R82" i="7"/>
  <c r="R81" i="7"/>
  <c r="N11" i="26"/>
  <c r="R79" i="7"/>
  <c r="R77" i="7"/>
  <c r="R76" i="7"/>
  <c r="R75" i="7"/>
  <c r="R74" i="7"/>
  <c r="F26" i="17"/>
  <c r="G26" i="17" s="1"/>
  <c r="R72" i="7"/>
  <c r="R71" i="7"/>
  <c r="R70" i="7"/>
  <c r="R69" i="7"/>
  <c r="R68" i="7"/>
  <c r="T11" i="24"/>
  <c r="S11" i="24"/>
  <c r="F17" i="17"/>
  <c r="G17" i="17" s="1"/>
  <c r="F16" i="17"/>
  <c r="G16" i="17" s="1"/>
  <c r="L11" i="24"/>
  <c r="K11" i="24"/>
  <c r="J11" i="24"/>
  <c r="I11" i="24"/>
  <c r="G11" i="22"/>
  <c r="Y11" i="23"/>
  <c r="X11" i="23"/>
  <c r="V11" i="23"/>
  <c r="T11" i="23"/>
  <c r="R11" i="23"/>
  <c r="Q11" i="23"/>
  <c r="L11" i="23"/>
  <c r="K11" i="32"/>
  <c r="I11" i="32"/>
  <c r="H11" i="32"/>
  <c r="I11" i="31"/>
  <c r="F11" i="31"/>
  <c r="J11" i="30"/>
  <c r="I11" i="30"/>
  <c r="H11" i="30"/>
  <c r="J11" i="28"/>
  <c r="I11" i="28"/>
  <c r="R12" i="7"/>
  <c r="R13" i="7"/>
  <c r="R14" i="7"/>
  <c r="R15" i="7"/>
  <c r="R16" i="7"/>
  <c r="R43" i="7"/>
  <c r="R44" i="7"/>
  <c r="R45" i="7"/>
  <c r="R46" i="7"/>
  <c r="R47" i="7"/>
  <c r="R34" i="7"/>
  <c r="R33" i="7"/>
  <c r="R32" i="7"/>
  <c r="R31" i="7"/>
  <c r="R30" i="7"/>
  <c r="R52" i="7"/>
  <c r="R51" i="7"/>
  <c r="R50" i="7"/>
  <c r="R49" i="7"/>
  <c r="I11" i="26"/>
  <c r="Q59" i="7"/>
  <c r="Q58" i="7"/>
  <c r="Q57" i="7"/>
  <c r="R56" i="7"/>
  <c r="R55" i="7"/>
  <c r="R54" i="7"/>
  <c r="J11" i="26"/>
  <c r="R66" i="7"/>
  <c r="R64" i="7"/>
  <c r="R63" i="7"/>
  <c r="R62" i="7"/>
  <c r="R61" i="7"/>
  <c r="I11" i="25"/>
  <c r="H11" i="25"/>
  <c r="E11" i="24"/>
  <c r="D11" i="23"/>
  <c r="K11" i="23"/>
  <c r="F8" i="17"/>
  <c r="G8" i="17" s="1"/>
  <c r="J11" i="22"/>
  <c r="E11" i="30"/>
  <c r="F11" i="30"/>
  <c r="C11" i="30"/>
  <c r="P11" i="28"/>
  <c r="D11" i="28"/>
  <c r="R11" i="27"/>
  <c r="S11" i="27"/>
  <c r="E11" i="26"/>
  <c r="L11" i="26"/>
  <c r="G11" i="26"/>
  <c r="M11" i="26"/>
  <c r="E11" i="25"/>
  <c r="F11" i="25"/>
  <c r="D11" i="24"/>
  <c r="C11" i="24"/>
  <c r="F11" i="24"/>
  <c r="O11" i="24"/>
  <c r="N11" i="24"/>
  <c r="G29" i="17"/>
  <c r="S11" i="23"/>
  <c r="C11" i="23"/>
  <c r="I11" i="23"/>
  <c r="F11" i="23"/>
  <c r="O11" i="22"/>
  <c r="G11" i="27"/>
  <c r="F11" i="27"/>
  <c r="F23" i="17"/>
  <c r="G23" i="17" s="1"/>
  <c r="D11" i="26"/>
  <c r="F14" i="17"/>
  <c r="G14" i="17" s="1"/>
  <c r="I46" i="10" l="1"/>
  <c r="F11" i="32"/>
  <c r="C11" i="32"/>
  <c r="E11" i="31"/>
  <c r="F31" i="17"/>
  <c r="G31" i="17" s="1"/>
  <c r="D11" i="31"/>
  <c r="L11" i="30"/>
  <c r="I16" i="12"/>
  <c r="L11" i="28"/>
  <c r="I35" i="9"/>
  <c r="I11" i="9"/>
  <c r="Q11" i="27"/>
  <c r="P11" i="27"/>
  <c r="M11" i="27"/>
  <c r="J11" i="27"/>
  <c r="E11" i="27"/>
  <c r="D11" i="27"/>
  <c r="I67" i="7"/>
  <c r="K11" i="26"/>
  <c r="I60" i="7"/>
  <c r="F11" i="26"/>
  <c r="F22" i="17"/>
  <c r="G22" i="17" s="1"/>
  <c r="F21" i="17"/>
  <c r="G21" i="17" s="1"/>
  <c r="C11" i="26"/>
  <c r="H92" i="7"/>
  <c r="F13" i="17"/>
  <c r="G13" i="17" s="1"/>
  <c r="C11" i="25"/>
  <c r="I96" i="5"/>
  <c r="I84" i="5"/>
  <c r="F18" i="17"/>
  <c r="G18" i="17" s="1"/>
  <c r="I80" i="5"/>
  <c r="M11" i="24"/>
  <c r="I30" i="5"/>
  <c r="H101" i="5"/>
  <c r="Z11" i="23"/>
  <c r="I138" i="4"/>
  <c r="I94" i="4"/>
  <c r="O11" i="23"/>
  <c r="I81" i="4"/>
  <c r="M11" i="23"/>
  <c r="I57" i="4"/>
  <c r="I43" i="4"/>
  <c r="H166" i="4"/>
  <c r="E11" i="23"/>
  <c r="Q11" i="22"/>
  <c r="P11" i="22"/>
  <c r="N11" i="22"/>
  <c r="I70" i="3"/>
  <c r="K11" i="22"/>
  <c r="I11" i="22"/>
  <c r="F9" i="17"/>
  <c r="G9" i="17" s="1"/>
  <c r="H11" i="22"/>
  <c r="D11" i="22"/>
  <c r="I13" i="3"/>
  <c r="H98" i="3"/>
  <c r="E5" i="14" s="1"/>
  <c r="I56" i="2"/>
  <c r="H11" i="21"/>
  <c r="F5" i="17"/>
  <c r="G5" i="17" s="1"/>
  <c r="C11" i="21"/>
  <c r="H52" i="1"/>
  <c r="H47" i="1"/>
  <c r="H36" i="1"/>
  <c r="H30" i="1"/>
  <c r="G58" i="1"/>
  <c r="C5" i="14" s="1"/>
  <c r="E11" i="20"/>
  <c r="I17" i="10"/>
  <c r="H58" i="10"/>
  <c r="I32" i="13"/>
  <c r="H49" i="13"/>
  <c r="H11" i="31"/>
  <c r="I27" i="13"/>
  <c r="I43" i="13"/>
  <c r="O11" i="30"/>
  <c r="L5" i="14" s="1"/>
  <c r="H74" i="12"/>
  <c r="I29" i="12"/>
  <c r="O11" i="28"/>
  <c r="I21" i="9"/>
  <c r="H82" i="9"/>
  <c r="F11" i="28"/>
  <c r="I61" i="9"/>
  <c r="I66" i="9"/>
  <c r="I72" i="8"/>
  <c r="H101" i="8"/>
  <c r="K11" i="27"/>
  <c r="I42" i="7"/>
  <c r="F24" i="17"/>
  <c r="G24" i="17" s="1"/>
  <c r="H11" i="26"/>
  <c r="H53" i="6"/>
  <c r="G11" i="25"/>
  <c r="I35" i="5"/>
  <c r="H11" i="24"/>
  <c r="P11" i="24"/>
  <c r="I60" i="3"/>
  <c r="C11" i="22"/>
  <c r="F11" i="22"/>
  <c r="I51" i="2"/>
  <c r="I41" i="2"/>
  <c r="F11" i="21"/>
  <c r="E11" i="21"/>
  <c r="H62" i="2"/>
  <c r="M11" i="21" s="1"/>
  <c r="F10" i="17"/>
  <c r="G10" i="17" s="1"/>
  <c r="D11" i="19"/>
  <c r="H14" i="1"/>
  <c r="I11" i="20"/>
  <c r="H11" i="20"/>
  <c r="F11" i="20"/>
  <c r="G33" i="18"/>
  <c r="B5" i="14" s="1"/>
  <c r="I11" i="19"/>
  <c r="G11" i="21"/>
  <c r="H20" i="18"/>
  <c r="I24" i="3"/>
  <c r="M11" i="22"/>
  <c r="F6" i="17"/>
  <c r="G6" i="17" s="1"/>
  <c r="L11" i="32" l="1"/>
  <c r="N5" i="14" s="1"/>
  <c r="K11" i="31"/>
  <c r="M5" i="14" s="1"/>
  <c r="Q11" i="28"/>
  <c r="R11" i="28" s="1"/>
  <c r="T11" i="27"/>
  <c r="J5" i="14" s="1"/>
  <c r="P11" i="26"/>
  <c r="Q11" i="26" s="1"/>
  <c r="J11" i="25"/>
  <c r="K11" i="25" s="1"/>
  <c r="AA11" i="23"/>
  <c r="F5" i="14" s="1"/>
  <c r="S11" i="22"/>
  <c r="L11" i="19"/>
  <c r="M11" i="19" s="1"/>
  <c r="P11" i="30"/>
  <c r="V11" i="24"/>
  <c r="W11" i="24" s="1"/>
  <c r="D5" i="14"/>
  <c r="J11" i="20"/>
  <c r="O5" i="14"/>
  <c r="M11" i="32" l="1"/>
  <c r="L11" i="31"/>
  <c r="K5" i="14"/>
  <c r="U11" i="27"/>
  <c r="I5" i="14"/>
  <c r="H5" i="14"/>
  <c r="G5" i="14"/>
</calcChain>
</file>

<file path=xl/sharedStrings.xml><?xml version="1.0" encoding="utf-8"?>
<sst xmlns="http://schemas.openxmlformats.org/spreadsheetml/2006/main" count="4359" uniqueCount="1712">
  <si>
    <t>scoring system</t>
  </si>
  <si>
    <t>MET</t>
  </si>
  <si>
    <t>PARTIAL MET</t>
  </si>
  <si>
    <t>NOT MET</t>
  </si>
  <si>
    <t xml:space="preserve">Percentage </t>
  </si>
  <si>
    <t>score</t>
  </si>
  <si>
    <t>80% or more</t>
  </si>
  <si>
    <t>50% - &lt; 80%</t>
  </si>
  <si>
    <t>&lt;50%</t>
  </si>
  <si>
    <t xml:space="preserve">standard </t>
  </si>
  <si>
    <t xml:space="preserve"> Patient-Centeredness Culture </t>
  </si>
  <si>
    <t>PCC.01</t>
  </si>
  <si>
    <t>TOTAL SCORE</t>
  </si>
  <si>
    <t>PCC.02</t>
  </si>
  <si>
    <t>PCC.03</t>
  </si>
  <si>
    <t>PCC.04</t>
  </si>
  <si>
    <t>PCC.05</t>
  </si>
  <si>
    <t>PCC.06</t>
  </si>
  <si>
    <t>PCC.07</t>
  </si>
  <si>
    <t>PCC.08</t>
  </si>
  <si>
    <t>ACT.01</t>
  </si>
  <si>
    <t>ACT.02</t>
  </si>
  <si>
    <t>ACT.03</t>
  </si>
  <si>
    <t>NSR.01</t>
  </si>
  <si>
    <t>ACT.04</t>
  </si>
  <si>
    <t>ACT.05</t>
  </si>
  <si>
    <t xml:space="preserve">ACT.06 </t>
  </si>
  <si>
    <t>ICD.01</t>
  </si>
  <si>
    <t>ICD.02</t>
  </si>
  <si>
    <t>ICD.03</t>
  </si>
  <si>
    <t>ICD.04</t>
  </si>
  <si>
    <t>ICD.05</t>
  </si>
  <si>
    <t>ICD.06</t>
  </si>
  <si>
    <t>ICD.07</t>
  </si>
  <si>
    <t>ICD.08</t>
  </si>
  <si>
    <t>ICD.09</t>
  </si>
  <si>
    <t>NSR.05</t>
  </si>
  <si>
    <t>ICD.10</t>
  </si>
  <si>
    <t>ICD.11</t>
  </si>
  <si>
    <t>NSR.02</t>
  </si>
  <si>
    <t>ICD.12</t>
  </si>
  <si>
    <t>ICD.13</t>
  </si>
  <si>
    <t>ICD.14</t>
  </si>
  <si>
    <t>ICD.15</t>
  </si>
  <si>
    <t>ICD.16</t>
  </si>
  <si>
    <t>ACT.07</t>
  </si>
  <si>
    <t>DAS.1</t>
  </si>
  <si>
    <t>DAS.02</t>
  </si>
  <si>
    <t>DAS.03</t>
  </si>
  <si>
    <t>DAS.04</t>
  </si>
  <si>
    <t>DAS.05</t>
  </si>
  <si>
    <t>DAS.06</t>
  </si>
  <si>
    <t>DAS.07</t>
  </si>
  <si>
    <t>DAS.08</t>
  </si>
  <si>
    <t>DAS.09</t>
  </si>
  <si>
    <t xml:space="preserve">MMS.01 </t>
  </si>
  <si>
    <t>MMS.02</t>
  </si>
  <si>
    <t>MMS.03</t>
  </si>
  <si>
    <t>MMS.04</t>
  </si>
  <si>
    <t>MMS.05</t>
  </si>
  <si>
    <t>MMS.06</t>
  </si>
  <si>
    <t>MMS.07</t>
  </si>
  <si>
    <t>EFS.01</t>
  </si>
  <si>
    <t>EFS.02</t>
  </si>
  <si>
    <t>NSR.16</t>
  </si>
  <si>
    <t>EFS.03</t>
  </si>
  <si>
    <t>EFS.04</t>
  </si>
  <si>
    <t xml:space="preserve"> NSR.17</t>
  </si>
  <si>
    <t>EFS.05</t>
  </si>
  <si>
    <t xml:space="preserve"> NSR.18</t>
  </si>
  <si>
    <t>EFS.06</t>
  </si>
  <si>
    <t xml:space="preserve"> NSR.19</t>
  </si>
  <si>
    <t>EFS.07</t>
  </si>
  <si>
    <t>NSR.20</t>
  </si>
  <si>
    <t>EFS.08</t>
  </si>
  <si>
    <t>NSR.21</t>
  </si>
  <si>
    <t>EFS.09</t>
  </si>
  <si>
    <t>IPC.01</t>
  </si>
  <si>
    <t>IPC.02</t>
  </si>
  <si>
    <t>IPC.03</t>
  </si>
  <si>
    <t xml:space="preserve">IPC.04 </t>
  </si>
  <si>
    <t>IPC.05</t>
  </si>
  <si>
    <t>IPC.06</t>
  </si>
  <si>
    <t>IPC.07</t>
  </si>
  <si>
    <t>IPC.08</t>
  </si>
  <si>
    <t>IPC.09</t>
  </si>
  <si>
    <t>OGM.01</t>
  </si>
  <si>
    <t>OGM.02</t>
  </si>
  <si>
    <t>OGM.03</t>
  </si>
  <si>
    <t>OGM.04</t>
  </si>
  <si>
    <t>OGM.05</t>
  </si>
  <si>
    <t>OGM.06</t>
  </si>
  <si>
    <t>OGM.07</t>
  </si>
  <si>
    <t>OGM.08</t>
  </si>
  <si>
    <t xml:space="preserve">OGM.09 </t>
  </si>
  <si>
    <t xml:space="preserve">QPI.01 </t>
  </si>
  <si>
    <t xml:space="preserve">QPI.02 </t>
  </si>
  <si>
    <t xml:space="preserve">QPI.03 </t>
  </si>
  <si>
    <t>QPI.04</t>
  </si>
  <si>
    <t xml:space="preserve">QPI.05 </t>
  </si>
  <si>
    <t xml:space="preserve">QPI.06 </t>
  </si>
  <si>
    <t xml:space="preserve">QPI.07 </t>
  </si>
  <si>
    <t xml:space="preserve">QPI.08 </t>
  </si>
  <si>
    <t xml:space="preserve">QPI.09 </t>
  </si>
  <si>
    <t>WFM.01</t>
  </si>
  <si>
    <t xml:space="preserve">WFM.02 </t>
  </si>
  <si>
    <t>WFM.03</t>
  </si>
  <si>
    <t>WFM.04</t>
  </si>
  <si>
    <t>WFM.05</t>
  </si>
  <si>
    <t>WFM.06</t>
  </si>
  <si>
    <t>WFM.07</t>
  </si>
  <si>
    <t>IMT.01</t>
  </si>
  <si>
    <t>IMT.02</t>
  </si>
  <si>
    <t>IMT.03</t>
  </si>
  <si>
    <t>IMT.04</t>
  </si>
  <si>
    <t>IMT.05</t>
  </si>
  <si>
    <t>IMT.06</t>
  </si>
  <si>
    <t>IMT.07</t>
  </si>
  <si>
    <t>NSR.08</t>
  </si>
  <si>
    <t>PCC</t>
  </si>
  <si>
    <t>ACT</t>
  </si>
  <si>
    <t>ICD</t>
  </si>
  <si>
    <t>DAS</t>
  </si>
  <si>
    <t>MMS</t>
  </si>
  <si>
    <t>EFS</t>
  </si>
  <si>
    <t>IPC</t>
  </si>
  <si>
    <t>OGM</t>
  </si>
  <si>
    <t>WFM</t>
  </si>
  <si>
    <t>IMT</t>
  </si>
  <si>
    <t>QPI</t>
  </si>
  <si>
    <t>TOTAL</t>
  </si>
  <si>
    <t>user guide</t>
  </si>
  <si>
    <t xml:space="preserve">السياسة </t>
  </si>
  <si>
    <t>التقارير</t>
  </si>
  <si>
    <t>العاملين</t>
  </si>
  <si>
    <t>مقدمي الخدمة</t>
  </si>
  <si>
    <t>الملف الطبي</t>
  </si>
  <si>
    <t>المسئول</t>
  </si>
  <si>
    <t>تطبيق الاجراءات</t>
  </si>
  <si>
    <t>الادارة</t>
  </si>
  <si>
    <t>السياسة</t>
  </si>
  <si>
    <t>تطبيق الاجراء</t>
  </si>
  <si>
    <t>المرضي و ذويهم</t>
  </si>
  <si>
    <t>التمريض</t>
  </si>
  <si>
    <t xml:space="preserve">مقدمي الخدمة </t>
  </si>
  <si>
    <t>البرنامج</t>
  </si>
  <si>
    <t>مسئول الاشعة</t>
  </si>
  <si>
    <t>التراخيص و أدلة العمل -سياسات القسم</t>
  </si>
  <si>
    <t>قائمة الخدمات</t>
  </si>
  <si>
    <t>تقرير التقييم السنوي</t>
  </si>
  <si>
    <t>وثائق التدريب</t>
  </si>
  <si>
    <t>العاملين بالقسم</t>
  </si>
  <si>
    <t>مسئول المعمل</t>
  </si>
  <si>
    <t>ملف العاملين</t>
  </si>
  <si>
    <t>تقييم المخاطر</t>
  </si>
  <si>
    <t>الصيدلي</t>
  </si>
  <si>
    <t xml:space="preserve"> محاضر الاجتماعات </t>
  </si>
  <si>
    <t>جميع العاملين</t>
  </si>
  <si>
    <t>مسئول الموارد البشرية</t>
  </si>
  <si>
    <t>رئيس و أعضاء فريق مكافحة العدوي</t>
  </si>
  <si>
    <t>محاضر الاجتماعات</t>
  </si>
  <si>
    <t>برنامج مكافحة العدوي</t>
  </si>
  <si>
    <t>معتمد ومعلن في الاماكن</t>
  </si>
  <si>
    <t>التوصيف الوظيفي</t>
  </si>
  <si>
    <t>الاجراءات التصحيحية</t>
  </si>
  <si>
    <t>برنامج صحة العاملين</t>
  </si>
  <si>
    <t>خطة التوظيف - الخطط التشغيلية - الخطة الاستراتيجية</t>
  </si>
  <si>
    <t>مسئول الموارد البشرية - الادارة</t>
  </si>
  <si>
    <t>ا</t>
  </si>
  <si>
    <t>تطبيق الاجراءات التصحيحية</t>
  </si>
  <si>
    <t>اسم المنشأة</t>
  </si>
  <si>
    <t>الجهة التابعة لها</t>
  </si>
  <si>
    <t>العنوان /المحافظة</t>
  </si>
  <si>
    <t>تاريخ عمل التقييم</t>
  </si>
  <si>
    <t>اسم المنسق</t>
  </si>
  <si>
    <t>اسم مدير المنشأة</t>
  </si>
  <si>
    <t>APC.02</t>
  </si>
  <si>
    <t>APC.01</t>
  </si>
  <si>
    <t>APC.03</t>
  </si>
  <si>
    <t>APC.04</t>
  </si>
  <si>
    <t>APC.05</t>
  </si>
  <si>
    <t>CODE</t>
  </si>
  <si>
    <t>NSR KEYWORDS</t>
  </si>
  <si>
    <t>CODE IN THIS BOOK</t>
  </si>
  <si>
    <t>NSR.03</t>
  </si>
  <si>
    <t>NSR.04</t>
  </si>
  <si>
    <t>NSR.06</t>
  </si>
  <si>
    <t>NSR.07</t>
  </si>
  <si>
    <t>NSR.09</t>
  </si>
  <si>
    <t xml:space="preserve"> Patient identification  </t>
  </si>
  <si>
    <t>SCORING</t>
  </si>
  <si>
    <t xml:space="preserve"> Verbal and telephone orders  </t>
  </si>
  <si>
    <t xml:space="preserve"> Hand hygiene </t>
  </si>
  <si>
    <t xml:space="preserve"> Fall screening and prevention </t>
  </si>
  <si>
    <t xml:space="preserve">Medication Management and Safety </t>
  </si>
  <si>
    <t>NSR.10</t>
  </si>
  <si>
    <t>NSR.11</t>
  </si>
  <si>
    <t>NSR.12</t>
  </si>
  <si>
    <t>NSR.13</t>
  </si>
  <si>
    <t xml:space="preserve">Environment and Facility Safety </t>
  </si>
  <si>
    <t>NSR.14</t>
  </si>
  <si>
    <t>NSR.15</t>
  </si>
  <si>
    <t>NSR.17</t>
  </si>
  <si>
    <t>NSR.18</t>
  </si>
  <si>
    <t>NSR.19</t>
  </si>
  <si>
    <t xml:space="preserve">تطبيق التحسين </t>
  </si>
  <si>
    <t>التقارير عن الفترة بين التسجيل و الاعتماد</t>
  </si>
  <si>
    <t>التقارير بمعلومات صحيحة ومكتملة عن المنشأة</t>
  </si>
  <si>
    <t xml:space="preserve">Target Date </t>
  </si>
  <si>
    <t xml:space="preserve">% Complete </t>
  </si>
  <si>
    <t>Status</t>
  </si>
  <si>
    <t>responsible person</t>
  </si>
  <si>
    <t>st nu.</t>
  </si>
  <si>
    <t xml:space="preserve">total </t>
  </si>
  <si>
    <t>Total</t>
  </si>
  <si>
    <t>ACT.06</t>
  </si>
  <si>
    <t>التقييم الفعلي للمنشأة  عن طريق الهيئة</t>
  </si>
  <si>
    <t>وجود مخاطر فيما يخص الامن والسلامة للمراجعين</t>
  </si>
  <si>
    <t>نشر اخبار او صور بدون موافقة الهيئة</t>
  </si>
  <si>
    <t>ملاحظة طريقة الاعلان  ومطابقتها للوائح والقوانين</t>
  </si>
  <si>
    <t xml:space="preserve">المرضي وعائلاتهم </t>
  </si>
  <si>
    <t>لوحات ارشادية لحقوق المرضي بالاماكن العامة بالمنشأة</t>
  </si>
  <si>
    <t>لوحات ارشادية لمسؤوليات المرضي بالاماكن العامة بالمنشأة</t>
  </si>
  <si>
    <t>المرضي</t>
  </si>
  <si>
    <t>corrective action</t>
  </si>
  <si>
    <t>DAS.01</t>
  </si>
  <si>
    <t>Action plan</t>
  </si>
  <si>
    <t>MMS.01</t>
  </si>
  <si>
    <t>IPC.04</t>
  </si>
  <si>
    <t>OGM.09</t>
  </si>
  <si>
    <t>OGM.10</t>
  </si>
  <si>
    <t>WFM.02</t>
  </si>
  <si>
    <t>QPI.01</t>
  </si>
  <si>
    <t>QPI.02</t>
  </si>
  <si>
    <t>QPI.03</t>
  </si>
  <si>
    <t>QPI.05</t>
  </si>
  <si>
    <t>QPI.06</t>
  </si>
  <si>
    <t>QPI.07</t>
  </si>
  <si>
    <t>QPI.08</t>
  </si>
  <si>
    <t>QPI.09</t>
  </si>
  <si>
    <t>APC</t>
  </si>
  <si>
    <t>مقابلة  مع العاملين والمرضي</t>
  </si>
  <si>
    <t>مكتمل</t>
  </si>
  <si>
    <t>غير مكتمل</t>
  </si>
  <si>
    <t>عملية  التسجيل</t>
  </si>
  <si>
    <t>توحيد الخدمات المقدمة</t>
  </si>
  <si>
    <t>تقارير المعمل</t>
  </si>
  <si>
    <t xml:space="preserve">اليات الابلاغ -ملف العاملين - الملف الطبي </t>
  </si>
  <si>
    <t>الخدمات المعلنة  - وضع المؤسسة من الاعتماد أو التسجيل</t>
  </si>
  <si>
    <t>ملف المريض  الطبي</t>
  </si>
  <si>
    <t xml:space="preserve">Staff are educated on the medical equipment plan at least annually. </t>
  </si>
  <si>
    <t>There are progress review reports to monitor the strategic plan at least annually.</t>
  </si>
  <si>
    <t>total score</t>
  </si>
  <si>
    <t>When color-coded signage is used, clear instructions on what each color means should be available.</t>
  </si>
  <si>
    <t xml:space="preserve">ACT.08 </t>
  </si>
  <si>
    <t>ACT.09</t>
  </si>
  <si>
    <t xml:space="preserve">Medical Imaging services are provided in a uniform manner regardless of time or location. </t>
  </si>
  <si>
    <t xml:space="preserve">Staff members involved in interpreting and reporting results are competent to do so. </t>
  </si>
  <si>
    <t xml:space="preserve">Results are reported within approved timeframe. </t>
  </si>
  <si>
    <t>Laboratory staff are trained on the safety program.</t>
  </si>
  <si>
    <t>Safety precautions are implemented.</t>
  </si>
  <si>
    <t>Medication prescribers compare the list of current medications with the list of medications to be prescribed and make clinical decisions based on the comparison.</t>
  </si>
  <si>
    <t>The plan is evaluated and updated annually with aggregation and analysis of necessary data.</t>
  </si>
  <si>
    <t>ACT.08</t>
  </si>
  <si>
    <t>OGM.11</t>
  </si>
  <si>
    <t>WFM.08</t>
  </si>
  <si>
    <t>The workplace is clean, safe, and security measures are implemented.</t>
  </si>
  <si>
    <t>Measures of workplace violence, discrimination, and harassment are implemented.</t>
  </si>
  <si>
    <t xml:space="preserve">OGM.08 </t>
  </si>
  <si>
    <t>OGM.12</t>
  </si>
  <si>
    <t>تقارير</t>
  </si>
  <si>
    <t>تقرير الابلاغ</t>
  </si>
  <si>
    <t xml:space="preserve">الادارة </t>
  </si>
  <si>
    <t>وجود تعامل مهني</t>
  </si>
  <si>
    <t>المرضى</t>
  </si>
  <si>
    <t>توافر اقرارات الموافقة بجميع الاقسام</t>
  </si>
  <si>
    <t xml:space="preserve"> </t>
  </si>
  <si>
    <t xml:space="preserve">جميع العاملين </t>
  </si>
  <si>
    <t>جميع مقدمي الخدمة</t>
  </si>
  <si>
    <t xml:space="preserve">العاملين </t>
  </si>
  <si>
    <t xml:space="preserve">جميع مقدمى الخدمة </t>
  </si>
  <si>
    <t>الأكواد</t>
  </si>
  <si>
    <t xml:space="preserve">تطبيق الاكواد </t>
  </si>
  <si>
    <t xml:space="preserve"> قائمة بالاشخاص المصرح لهم </t>
  </si>
  <si>
    <t>السريه اثناء حفظ الملفات</t>
  </si>
  <si>
    <t>الملف الطبى (نماذج و محتويات الملف)</t>
  </si>
  <si>
    <t xml:space="preserve">سياسة </t>
  </si>
  <si>
    <t>تدريب العاملين</t>
  </si>
  <si>
    <t>خطة التحسين</t>
  </si>
  <si>
    <t>سياسة</t>
  </si>
  <si>
    <t xml:space="preserve">الأطباء والتمريض </t>
  </si>
  <si>
    <t>الفريق الطبي</t>
  </si>
  <si>
    <t>تطبيق خطة التحسين</t>
  </si>
  <si>
    <t>تقديم خدمات الاشعه</t>
  </si>
  <si>
    <t>خدمات الاشعه</t>
  </si>
  <si>
    <t xml:space="preserve">تقييم المخاطر </t>
  </si>
  <si>
    <t xml:space="preserve">اجهزه القياس و الواقيات الشخصية و التحاليل الدورية للعاملين </t>
  </si>
  <si>
    <t>جرعات الاشعة المستخدمة  للمرضى</t>
  </si>
  <si>
    <t>تحديد جرعات الاشعة</t>
  </si>
  <si>
    <t>تدريبات العاملين</t>
  </si>
  <si>
    <t>توافر البوسترات</t>
  </si>
  <si>
    <t>تطبيق الإجراءات</t>
  </si>
  <si>
    <t>خطة التوظيف</t>
  </si>
  <si>
    <t>تقارير التقييم السنوى للخطة</t>
  </si>
  <si>
    <t xml:space="preserve">التوصيف الوظيفى </t>
  </si>
  <si>
    <t>ملفات العاملين</t>
  </si>
  <si>
    <t>برنامج التهيئة العام</t>
  </si>
  <si>
    <t xml:space="preserve">برنامج تهيئة الأقسام </t>
  </si>
  <si>
    <t>برنامج التهيئة الوظيفى المحدد</t>
  </si>
  <si>
    <t xml:space="preserve">ملف العاملين </t>
  </si>
  <si>
    <t xml:space="preserve">العاملين -مسؤل القسم </t>
  </si>
  <si>
    <t xml:space="preserve">البرنامج التدريبي </t>
  </si>
  <si>
    <t>مسئول التدريب - فريق العمل</t>
  </si>
  <si>
    <t>ملف العاملين -تقييم الاحتياجات التدريبية</t>
  </si>
  <si>
    <t>تقييم الاداء - التوصيات</t>
  </si>
  <si>
    <t>التغذيه الراجعه من الموظفين - ملف الموظف</t>
  </si>
  <si>
    <t xml:space="preserve">الاجراءات التصحيحية </t>
  </si>
  <si>
    <t xml:space="preserve">الفريق الطبى </t>
  </si>
  <si>
    <t>معايير الامتيازات الاكلينيكية</t>
  </si>
  <si>
    <t>ملفات العاملين (الاطباء - الاسنان)</t>
  </si>
  <si>
    <t xml:space="preserve"> أداة التقييم الذاتي لمعايير اعتماد  المراكز الطبية الخارجية والعيادات المجمعة ومراكز جراحات اليوم الواحد  </t>
  </si>
  <si>
    <t xml:space="preserve"> self assessment tool for ambulatory healthcare  Accreditation standards</t>
  </si>
  <si>
    <t xml:space="preserve"> The ambulatory healthcare center ensures full compliance with national regulations and licensure requirements</t>
  </si>
  <si>
    <t>The ambulatory healthcare center reports to GAHAR any challenges that affect compliance with the national regulation requirements</t>
  </si>
  <si>
    <t>The ambulatory healthcare center has a clear process of frequent assessment of compliance with the national, applicable regulation requirements.</t>
  </si>
  <si>
    <t>When a gap is identified, the ambulatory healthcare center has developed a corrective action plan describing all necessary measures needed to improve performance and sustain the full compliance.</t>
  </si>
  <si>
    <t>The ambulatory healthcare center ensures safe medical provision through complying with GAHAR Healthcare Professionals Registration.</t>
  </si>
  <si>
    <t>The ambulatory healthcare center provides GAHAR with accurate and complete information through all phases of the accreditation process</t>
  </si>
  <si>
    <t>The ambulatory healthcare center has an approved process for registering all members of the required medical professionals including both current and newly hired members.</t>
  </si>
  <si>
    <t xml:space="preserve">All staff contracts/agreements either full-time, part-time, visiting, or other types are included in staff registration process. </t>
  </si>
  <si>
    <t xml:space="preserve">The ambulatory healthcare center has a process to report to GAHAR, healthcare authority, and professional syndicates of any findings that affected patient safety such as, fake, or misrepresented credentials.  </t>
  </si>
  <si>
    <t xml:space="preserve">The ambulatory healthcare center has a process to verify all reports for accuracy and completion prior to GAHAR submission, throughout all stages of accreditation process. </t>
  </si>
  <si>
    <t>The ambulatory healthcare center is aware of their commit to report any structural changes in the ambulatory healthcare center scope of work of addition or deletion of medical services by more than 15% within 30 days.</t>
  </si>
  <si>
    <t>The ambulatory healthcare center provides GAHAR access to evaluation results and reports of any evaluating organization.</t>
  </si>
  <si>
    <t>The ambulatory healthcare center uses the accreditation process to improve safety and effectiveness</t>
  </si>
  <si>
    <t xml:space="preserve">The ambulatory healthcare center permits GAHAR to perform on-site evaluations of compliance or verification of quality and safety concerns, reports, or regulatory authority sanctions. </t>
  </si>
  <si>
    <t xml:space="preserve">The ambulatory healthcare center accurately represents its accreditation status and scope. </t>
  </si>
  <si>
    <t xml:space="preserve">The ambulatory healthcare center has a process to inform staff and patients on mechanisms to report safety issues to GAHAR. </t>
  </si>
  <si>
    <t>The ambulatory healthcare center maintains professional standards during the survey.</t>
  </si>
  <si>
    <t xml:space="preserve">Any conflict of interest is directly reported to GAHAR with evidence. (if present). </t>
  </si>
  <si>
    <t xml:space="preserve">The ambulatory healthcare center maintains professional standards on dealing with surveyors.   </t>
  </si>
  <si>
    <t>The ambulatory healthcare center ensures that the environment does not pose any safety or security risks to surveyors during the survey.</t>
  </si>
  <si>
    <t xml:space="preserve">Social media releases are not allowed without GAHAR’s prior approval and notification. </t>
  </si>
  <si>
    <t>The ambulatory healthcare center advertisements are clear and comply with applicable laws, regulations, and ethical codes of the healthcare professionals' syndicates.</t>
  </si>
  <si>
    <t xml:space="preserve">The ambulatory healthcare center has an approved policy guiding the process of providing clear, updated, and accurate advertisements of services. </t>
  </si>
  <si>
    <t xml:space="preserve">Advertisements are done in compliance with ethical codes of healthcare professionals’ syndicates. </t>
  </si>
  <si>
    <t xml:space="preserve">Patients and their families receive clear, updated, and accurate information about the ambulatory healthcare center’s services, healthcare professionals, and working hours. </t>
  </si>
  <si>
    <t>Patient and family rights are protected and informed to patients and families.</t>
  </si>
  <si>
    <t xml:space="preserve">The ambulatory healthcare center has an approved policy that describe the process of defining patient and family rights, as mentioned in the intent from a) through k). </t>
  </si>
  <si>
    <t>All staff members are aware of patients and families’ rights.</t>
  </si>
  <si>
    <t>An approved statement on patient rights is available in all public areas in the ambulatory healthcare center.</t>
  </si>
  <si>
    <t>Patient and family rights are protected in all areas and at all times.</t>
  </si>
  <si>
    <t>Any violations to patient rights are managed and reported through a defined process.</t>
  </si>
  <si>
    <t>Information about patient rights is provided in writing or in another manner in which the patient and their families understand.</t>
  </si>
  <si>
    <t>Patients and families are empowered to assume their responsibilities.</t>
  </si>
  <si>
    <t xml:space="preserve">The ambulatory healthcare center has an approved policy that describe the process of defining patient and family responsibilities as mentioned in the intent from a) through e). </t>
  </si>
  <si>
    <t>All staff members are aware of patients and families’ responsibilities.</t>
  </si>
  <si>
    <t>An approved statement on patient and family responsibilities is available in all public areas in the ambulatory healthcare center.</t>
  </si>
  <si>
    <t>Information about patient responsibilities is provided in writing or in another manner that the patient understands.</t>
  </si>
  <si>
    <t>The ambulatory healthcare center ensures that patients and families’ education is provided clearly.</t>
  </si>
  <si>
    <t xml:space="preserve">The ambulatory healthcare center has an approved policy guiding the process of patient and family education and includes at least item a) to d) in the intent. </t>
  </si>
  <si>
    <t>All staff members are aware of patients and families’ education process.</t>
  </si>
  <si>
    <t>Patients receive education relevant to their condition.</t>
  </si>
  <si>
    <t>Patient education activities such as patient education needs, the responsibility of providing education, and the method used are recorded in the patient’s medical record.</t>
  </si>
  <si>
    <t>Appropriate patient education materials are available as per center’s policy.</t>
  </si>
  <si>
    <t>The ambulatory healthcare center has a defined process to obtain informed consent for certain medical processes.</t>
  </si>
  <si>
    <t>All relevant staff members are aware of the consent process</t>
  </si>
  <si>
    <t xml:space="preserve">The ambulatory healthcare center has an approved policy guiding the process of informed consent that includes all elements mentioned in the intent from a) through c). </t>
  </si>
  <si>
    <t>The informed consent forms are available in all relevant areas as per center’ policy.</t>
  </si>
  <si>
    <t>Informed consent is obtained in a manner and language that the patient understands.</t>
  </si>
  <si>
    <t>The most responsible physician obtaining the informed consent signs the form with the patient.</t>
  </si>
  <si>
    <t>Informed consent is recorded and kept in the patient’s medical record.</t>
  </si>
  <si>
    <t>The ambulatory healthcare center’s responsibility towards the patient’s belongings is defined.</t>
  </si>
  <si>
    <t xml:space="preserve">The ambulatory healthcare center has an approved policy guiding ambulatory healthcare center responsibilities for patient’s belongings from a) through c)  in the intent. </t>
  </si>
  <si>
    <t>Responsible staff members are aware of the ambulatory healthcare center’s policy.</t>
  </si>
  <si>
    <t xml:space="preserve">Records of patient’s property management are available and matching the cabinet’s contents. </t>
  </si>
  <si>
    <t>The ambulatory health care center improves its provided services based on measured patient and family feedback.</t>
  </si>
  <si>
    <t>The ambulatory healthcare center has an approved policy guiding the process of patient and family feedback measurement.</t>
  </si>
  <si>
    <t>There is evidence that the ambulatory healthcare center has received, analyzed, and interpreted feedback from patients and families.</t>
  </si>
  <si>
    <t>The interpreted feedbacks have been communicated with the concerned staff members and used for services improvement.</t>
  </si>
  <si>
    <t>There is evidence that patient and family feedback is used to improve the quality of service.</t>
  </si>
  <si>
    <t>Patients and families are able to make oral, written complaints or suggestions through a defined process.</t>
  </si>
  <si>
    <t xml:space="preserve">The ambulatory health care center has an approved policy guiding the process of managing patients' complaints and suggestions as mentioned in the intent from a) through d). </t>
  </si>
  <si>
    <t>The ambulatory health care center allows the complaining process to be publically available.</t>
  </si>
  <si>
    <t xml:space="preserve">Complaints and suggestions are investigated and analyzed by the ambulatory health care center. </t>
  </si>
  <si>
    <t>Patients and families receive feedback about their complaints or suggestions within approved timeframes and according to the level of urgency of the complaint.</t>
  </si>
  <si>
    <t>ACT.10</t>
  </si>
  <si>
    <t>The ambulatory healthcare center grants patients access to its services according to pre-set eligibility criteria.</t>
  </si>
  <si>
    <t>The ambulatory healthcare center has an approved policy for granting access to patients that addresses all elements mentioned in the intent from a) through c).</t>
  </si>
  <si>
    <t>The ambulatory healthcare center has a defined process for informing patients and families about services that are suitable for their needs.</t>
  </si>
  <si>
    <t>Patients are referred and/or transferred to other healthcare organizations when healthcare needs are not matching with the ambulatory healthcare center scope of service.</t>
  </si>
  <si>
    <t>Accurate patient identification through at least two unique identifiers to identify the patient and all elements associated with his/her plan of care.</t>
  </si>
  <si>
    <t xml:space="preserve">The ambulatory healthcare center has an approved policy and procedure for patient identification that addresses all elements mentioned in the intent from a) through f). </t>
  </si>
  <si>
    <t xml:space="preserve">All healthcare professionals are aware of ambulatory healthcare center policy.  </t>
  </si>
  <si>
    <t xml:space="preserve">The ambulatory healthcare center tracks, collects, analyzes, and reports data on the staff compliance with the patient’s identification process.  </t>
  </si>
  <si>
    <t xml:space="preserve">Corrective actions are taken in accordance with the findings and results of patient identification compliance monitoring process.  </t>
  </si>
  <si>
    <t>The ambulatory healthcare center works in collaboration with other community stakeholders to provide comfortable and easy physical access</t>
  </si>
  <si>
    <t>The ambulatory healthcare center has a defined process that guide safe physical access through multiple means of transportation, either private, public, or both.</t>
  </si>
  <si>
    <t>The ambulatory healthcare center’s services are accessible for patients with disabilities.</t>
  </si>
  <si>
    <t>Measures as ramps, wheelchairs and trollies are available for served patients.</t>
  </si>
  <si>
    <t>Barriers to access the ambulatory healthcare center services are identified and proper corrective actions are taken.</t>
  </si>
  <si>
    <t>Appropriate and clear wayfinding signage are used to help patients and families to easily reach their destination inside the ambulatory healthcare center.</t>
  </si>
  <si>
    <t>Clear, readable, illuminated wayfinding signs are used in all relevant places and areas during working hours to reduce patient and family confusion.</t>
  </si>
  <si>
    <t>Staff is fully aware of wayfinding signage used.</t>
  </si>
  <si>
    <t>Patient flow in the ambulatory healthcare center is designed to provide efficient care and uniform access based on the needs of the patient.</t>
  </si>
  <si>
    <t>There is a standardized process is in place for registering patients based on the scope of services provided.</t>
  </si>
  <si>
    <t>The registration process are managed to give priority to patients with urgent needs.</t>
  </si>
  <si>
    <t>When there will be a delay in care and/or treatment, the patient is informed of the reasons for the delay or wait.</t>
  </si>
  <si>
    <t>Patients are provided with information on available alternatives consistent with their clinical needs.</t>
  </si>
  <si>
    <t xml:space="preserve">The ambulatory healthcare center designs and carries out processes to ensure continuity of patient care services. </t>
  </si>
  <si>
    <t>The ambulatory healthcare center has an approved policy that addresses all components of coordination and continuity of care.</t>
  </si>
  <si>
    <t>Continuity and coordination of care are evident and documented throughout all phases of patient care.</t>
  </si>
  <si>
    <t>The patient’s medical record(s) is available and categorized to involve and document all phases of patient care.</t>
  </si>
  <si>
    <t>The ambulatory healthcare center ensures safe, effective and clear responsibilities for patient care.</t>
  </si>
  <si>
    <t xml:space="preserve">The ambulatory healthcare center has an approved policy and procedure for assigning patient care responsibility that address all elements mentioned in the intent from a) through d). </t>
  </si>
  <si>
    <t>The patient's medical record identifies the physician who has overall responsibility for directing and coordinating the patient care and management (MRP).</t>
  </si>
  <si>
    <t>In cases of transfer of care responsibility, clear handover is signed by the most responsible physician and documented in patient medical record.</t>
  </si>
  <si>
    <t>The ambulatory healthcare center ensures standardized accurate and complete hand over communication process.</t>
  </si>
  <si>
    <t>The ambulatory healthcare center acts on the findings and results identified in the handover communication process</t>
  </si>
  <si>
    <t xml:space="preserve">The ambulatory healthcare center has an approved policy that addresses all elements mentioned in the intent from a) through d). </t>
  </si>
  <si>
    <t xml:space="preserve">All healthcare providers are aware of how to apply the policy.  </t>
  </si>
  <si>
    <t>Handover communications records are available as per center’s policy.</t>
  </si>
  <si>
    <t xml:space="preserve">The ambulatory healthcare center tracks, collects, analyzes, and reports data on the staff compliance with the handover communication process.  </t>
  </si>
  <si>
    <t>The ambulatory health care center ensures that the transportation services provided comply with relevant laws and regulations and meet requirements for quality and safe transport.</t>
  </si>
  <si>
    <t xml:space="preserve">All staff members involved in the transportation of patients are aware of the ambulatory healthcare center’s policy. </t>
  </si>
  <si>
    <t xml:space="preserve">Staff responsible for monitoring the patient during transportation are qualified according to the type of patient being transferred. </t>
  </si>
  <si>
    <t xml:space="preserve">Requirements for transporting patients in critical conditions are identified, used, and timely recorded in the patient’s medical record. </t>
  </si>
  <si>
    <t>Processes of patient transfer outside the ambulatory healthcare center, referral and discharge of patients are defined.</t>
  </si>
  <si>
    <t>The ambulatory healthcare center has an approved policy that addresses all elements mentioned in the intent from a) through e).</t>
  </si>
  <si>
    <t>All staff members involved in discharge, referral, or transfer of patients are aware of  how to apply the policy.</t>
  </si>
  <si>
    <t>The referral and/or transfer feedback is reviewed, signed, and recorded in the patient’s medical record.</t>
  </si>
  <si>
    <r>
      <t>The discharge, referral and/or transfer out is recorded in the patient's medical record using all the required elements from I) through IX).</t>
    </r>
    <r>
      <rPr>
        <sz val="11"/>
        <color theme="1"/>
        <rFont val="Arial"/>
        <family val="2"/>
      </rPr>
      <t/>
    </r>
  </si>
  <si>
    <t xml:space="preserve">أداة التقييم الذاتي لمعايير اعتماد  المراكز الطبية الخارجية والعيادات المجمعة ومراكز جراحات اليوم الواحد </t>
  </si>
  <si>
    <t>أداة التقييم الذاتي لمعايير اعتماد  المراكز الطبية الخارجية والعيادات المجمعة ومراكز جراحات اليوم الواحد</t>
  </si>
  <si>
    <t xml:space="preserve">The ambulatory healthcare center has a uniform process for care provision and treatment. </t>
  </si>
  <si>
    <t>Ambulatory healthcare center has a policy for the uniform care provision process.</t>
  </si>
  <si>
    <t>When similar care is provided in more than one place in the organization or more than one site, care delivery is uniform.</t>
  </si>
  <si>
    <t>There is a clear process that explains options for addressing discrimination and\or harassment and describe methods of investigations and reporting, if any.</t>
  </si>
  <si>
    <t>All staff members involved in patient care are aware of the ambulatory healthcare center policy.</t>
  </si>
  <si>
    <t>The ambulatory healthcare center ensures that the process of clinical practice guidelines’ selection, development, and consistent use are strictly followed and implemented.</t>
  </si>
  <si>
    <t>The ambulatory healthcare center has an approved policy that guides all the elements mentioned in the intent from a) through d).</t>
  </si>
  <si>
    <t>Related staff are trained on the implementation of the relevant approved clinical guidelines.</t>
  </si>
  <si>
    <t>Compliance to clinical guidelines is linked to staff performance evaluation and appraisal processes.</t>
  </si>
  <si>
    <t xml:space="preserve">The ambulatory healthcare center has clear process for effective management and reporting of underperformance. </t>
  </si>
  <si>
    <t>Clinical practice guidelines are used to evaluate the quality and safety of services provided by the ambulatory care organization.</t>
  </si>
  <si>
    <t>Clinical care standards are used when applicable to the patient’s condition.</t>
  </si>
  <si>
    <t xml:space="preserve">The approved list of clinical care standards are available, easily accessible when needed. </t>
  </si>
  <si>
    <t xml:space="preserve">Relevant staff members are trained on the applicable clinical care standards pertinent to their jobs. </t>
  </si>
  <si>
    <t xml:space="preserve">Compliance to clinical guidelines is linked to staff performance evaluation and appraisal processes. </t>
  </si>
  <si>
    <t>Patient’s healthcare needs are identified through defined screening processes.</t>
  </si>
  <si>
    <t>The ambulatory healthcare center has an approved policy including elements in the intent from a) through d) to guide screening for patient’s healthcare needs to define its content and timeframe based on center’s policy.</t>
  </si>
  <si>
    <t>All staff who perform the screening process are qualified and aware of how to apply it.</t>
  </si>
  <si>
    <t>All screenings are completed and recorded within an approved timeframe as per center’s policy.</t>
  </si>
  <si>
    <t>The ambulatory healthcare center ensures that a comprehensive, effective patient assessments process are performed.</t>
  </si>
  <si>
    <t>The ambulatory healthcare center has an approved assessment and re-assessment policy that contains at least from (a) to (e) in the intent</t>
  </si>
  <si>
    <t>All staff, who is responsible of patient assessment process, aware of the components of the policy.</t>
  </si>
  <si>
    <t>Only qualified individuals conduct the patient’ medical assessments and re-assessment.</t>
  </si>
  <si>
    <t>Patient medical assessment is timely documented in the patient medical record according to the center’s policy</t>
  </si>
  <si>
    <t>The assessment process for special patient groups and populations is modified to reflect their needs.</t>
  </si>
  <si>
    <t xml:space="preserve">Patient re-assessments are performed and timely documented in the patient’s medical record according to the center’s policy. </t>
  </si>
  <si>
    <t>Patient’s risk of falling is screened, assessed, and managed safely.</t>
  </si>
  <si>
    <t>The ambulatory care center has an approved policy and procedures for fall screening and prevention that addresses items a) and d) of the intent.</t>
  </si>
  <si>
    <t xml:space="preserve">All fall risk screenings are completed and timely documented in the patient’s medical record according to the center’s policy. </t>
  </si>
  <si>
    <t xml:space="preserve">Fall preventive general measures are recorded in the patient’s medical record. </t>
  </si>
  <si>
    <t>patients are screened for pain, assessed, and managed accordingly.</t>
  </si>
  <si>
    <t xml:space="preserve">Relevant staff members are aware of how to apply the policy. </t>
  </si>
  <si>
    <t xml:space="preserve">All patients are screened for pain using a valid, approved tool. </t>
  </si>
  <si>
    <t>Pain assessment, re-assessment, and management plans are recorded in the patient’s medical record.</t>
  </si>
  <si>
    <t>An individualized plan of care is developed for every patient.</t>
  </si>
  <si>
    <t xml:space="preserve">Patient’ plan of care is performed by all relevant disciplines based on their assessments and addresses all the elements mentioned in the intent from a) through g). </t>
  </si>
  <si>
    <t>Individualized plan of care is recorded on the each patient's medical file</t>
  </si>
  <si>
    <t>Healthcare professionals are aware of the plan of care components.</t>
  </si>
  <si>
    <t>Plan of care is revised/updated based on a re-assessment findings or any change of patient condition.</t>
  </si>
  <si>
    <t xml:space="preserve">The ambulatory healthcare center has an approved policy of multidisciplinary management that addresses all elements mentioned in the intent from a) through c). </t>
  </si>
  <si>
    <t xml:space="preserve">All healthcare professionals are aware of the multidisciplinary management policy.  </t>
  </si>
  <si>
    <t>Multidisciplinary management meetings are obtained based on patient needs.</t>
  </si>
  <si>
    <t>Multidisciplinary management meetings findings are timely recorded on patient medical records.</t>
  </si>
  <si>
    <t>The consultation process is available, safe and effective.</t>
  </si>
  <si>
    <t xml:space="preserve">The ambulatory healthcare center has an approved policy of consultation that addresses all elements mentioned in the intent from a) through e). </t>
  </si>
  <si>
    <t xml:space="preserve">Medical staff members who are involved in the consultation process are aware of how to apply the policy. </t>
  </si>
  <si>
    <t xml:space="preserve">Consultations are performed and timely documented in the patient’s medical record according to the center’s policy. </t>
  </si>
  <si>
    <t xml:space="preserve">Verbal or telephone orders are communicated safely and effectively throughout the ambulatory healthcare center. </t>
  </si>
  <si>
    <t>The ambulatory healthcare center has an approved policy to guide verbal communications and to define its content that addresses at least all elements mentioned in the intent from a) through d).</t>
  </si>
  <si>
    <t xml:space="preserve">Healthcare professionals are aware of how to apply the policy. </t>
  </si>
  <si>
    <t xml:space="preserve">All verbal orders and telephone orders are recorded in the patient’s medical record within a pre-defined timeframe. </t>
  </si>
  <si>
    <t xml:space="preserve">The ambulatory healthcare center tracks, collects, analyzes, and reports data on compliance with the verbal and telephone order process. </t>
  </si>
  <si>
    <t xml:space="preserve">Critical results are communicated timely, accurately and safely throughout the ambulatory healthcare center. </t>
  </si>
  <si>
    <t>The ambulatory healthcare center has an approved policy to guide critical results communications and to define its content that addresses at least all elements mentioned in the intent from a) through d).</t>
  </si>
  <si>
    <t xml:space="preserve">All critical results are recorded in the patient’s medical record within a pre-defined timeframe. </t>
  </si>
  <si>
    <t xml:space="preserve">The ambulatory healthcare center tracks, collects, analyzes, and reports data on compliance with the critical results reporting process. </t>
  </si>
  <si>
    <r>
      <t xml:space="preserve">The ambulatory healthcare center acts on the findings identified in </t>
    </r>
    <r>
      <rPr>
        <sz val="11"/>
        <color rgb="FF000000"/>
        <rFont val="Arial"/>
        <family val="2"/>
      </rPr>
      <t xml:space="preserve">critical results reporting process. </t>
    </r>
  </si>
  <si>
    <t>Systems are implemented to prevent catheter and tubing misconnections</t>
  </si>
  <si>
    <t xml:space="preserve">All staff members using tubes and catheters are competent and aware of the ambulatory healthcare center policy. </t>
  </si>
  <si>
    <t xml:space="preserve">Documents of tubes and catheters use as catheter map are recorded in the patient’s medical record. </t>
  </si>
  <si>
    <t>Response to medical emergencies and cardio-pulmonary arrests throughout the ambulatory healthcare center is managed safely for both adult and pediatric patients.</t>
  </si>
  <si>
    <t xml:space="preserve">The ambulatory healthcare center has an approved policy that addresses all the elements mentioned in the intent from a) through f). </t>
  </si>
  <si>
    <t>All staff members involved in medical emergencies and cardiopulmonary resuscitation are aware of the ambulatory healthcare center policy.</t>
  </si>
  <si>
    <t>All staff who provide patient care, including the independent healthcare practitioners, are trained to provide basic life support services.</t>
  </si>
  <si>
    <t xml:space="preserve">Qualified individuals are responsible for the management of medical emergencies and cardio-pulmonary arrests. </t>
  </si>
  <si>
    <t>Management of medical emergencies and cardio-pulmonary arrests are timely recorded in the patient’s medical record.</t>
  </si>
  <si>
    <t>The ambulatory healthcare center has an approved policy for triage and emergency services as mentioned in the intent from a) to d).</t>
  </si>
  <si>
    <t>Qualified staff members offer emergency services according to the policy of triage and emergency services.</t>
  </si>
  <si>
    <t>Patients and families are informed of their priority level and expected time to wait before being assessed by a medical staff member.</t>
  </si>
  <si>
    <t>Medical equipment and medications for resuscitation are standardized and available for use based on the needs of the population served.</t>
  </si>
  <si>
    <t xml:space="preserve">Records of triage and emergency plan of care are recorded in the patient’s medical record. </t>
  </si>
  <si>
    <t>The ambulatory healthcare center has a uniform recording process for emergency care services.</t>
  </si>
  <si>
    <t>The medical records of emergency patients include arrival and departure times.</t>
  </si>
  <si>
    <t>The medical records of emergency patients include the patient’s condition at time of discharge or transfer.</t>
  </si>
  <si>
    <t xml:space="preserve">Departure order and follow up instructions are signed by the treating physician and recorded in time, in patient medical record. </t>
  </si>
  <si>
    <t>DAS.10</t>
  </si>
  <si>
    <t>DAS.11</t>
  </si>
  <si>
    <t>DAS.12</t>
  </si>
  <si>
    <t>DAS.13</t>
  </si>
  <si>
    <t>DAS.14</t>
  </si>
  <si>
    <t>DAS.15</t>
  </si>
  <si>
    <t>DAS.16</t>
  </si>
  <si>
    <t>DAS.17</t>
  </si>
  <si>
    <t>DAS.18</t>
  </si>
  <si>
    <t>DAS.19</t>
  </si>
  <si>
    <t>DAS.20</t>
  </si>
  <si>
    <t>DAS.21</t>
  </si>
  <si>
    <t>DAS.22</t>
  </si>
  <si>
    <t>DAS.23</t>
  </si>
  <si>
    <t>DAS.24</t>
  </si>
  <si>
    <t xml:space="preserve">Medical Imaging services provided, either onsite or through outside source, meet laws, regulations, and applicable guidelines. </t>
  </si>
  <si>
    <t>All related licenses, permits and guidelines are available.</t>
  </si>
  <si>
    <t xml:space="preserve">Medical Imaging list of services meets the scope of clinical services of the ambulatory healthcare center. </t>
  </si>
  <si>
    <t xml:space="preserve">The ambulatory healthcare center demonstrates evidence of monitoring of the quality and safety of outsourced medical imaging services. </t>
  </si>
  <si>
    <t xml:space="preserve">There is evidence of annual evaluation of the medical imaging services provided in a report discussed by the ambulatory healthcare center leaders and presented to the governing body. </t>
  </si>
  <si>
    <t xml:space="preserve">The ambulatory healthcare center has an approved policy that addresses all the mentioned elements from a) through e) in the intent. </t>
  </si>
  <si>
    <t xml:space="preserve">Privileges are granted for performing each medical imaging service function based on assessed competencies. </t>
  </si>
  <si>
    <t xml:space="preserve">Competency assessment is performed annually and recorded in medical imaging’ staff file. </t>
  </si>
  <si>
    <t xml:space="preserve">There is a mechanism to grant privileges temporarily in emergencies. </t>
  </si>
  <si>
    <t>The medical imaging service has a written procedure for each study type.</t>
  </si>
  <si>
    <t xml:space="preserve">Staff are trained and knowledgeable of the contents of procedure manuals. </t>
  </si>
  <si>
    <t xml:space="preserve">The procedures are consistently followed.  </t>
  </si>
  <si>
    <t xml:space="preserve">Authorized staff members review the procedures on predefined intervals. </t>
  </si>
  <si>
    <t>When an additional or substituted examination is called for, medical imaging service staff member informs patients and referrers and record in patient’s medical record</t>
  </si>
  <si>
    <t xml:space="preserve">The ambulatory healthcare center has an approved policy to guide the medical imaging pre-examination process that includes elements from a) to f) in the intent. </t>
  </si>
  <si>
    <t xml:space="preserve">Medical imaging service provides referrers and patients with information regarding the merits of the various diagnostic imaging techniques, manual is distributed to all users and available in all technical areas. </t>
  </si>
  <si>
    <t xml:space="preserve">Medical imaging service staff member ensures that a patient performs pre-examination review of requests and verify patient identity. </t>
  </si>
  <si>
    <t xml:space="preserve">Medical imaging service staff member ensures that a patient has complied with any preparation requirements (e.g. fasting) for the procedure that is being performed. </t>
  </si>
  <si>
    <t xml:space="preserve">Actions are taken when a request is incomplete, illegible, or not clinically relevant, or when the patient is not prepared, to ensure patient safety. </t>
  </si>
  <si>
    <t xml:space="preserve">The ambulatory healthcare centre has an approved procedure describing the quality control process of all medical imaging tests addressing all elements in the intent from a) through g). </t>
  </si>
  <si>
    <t xml:space="preserve">Medical imaging service staff members involved in quality control are competent in quality control performance. </t>
  </si>
  <si>
    <t xml:space="preserve">All quality control processes are performed according to quality control procedure. </t>
  </si>
  <si>
    <t xml:space="preserve">All quality control processes are recorded. </t>
  </si>
  <si>
    <t>Responsible authorized staff member reviews quality control and function check data at least monthly.</t>
  </si>
  <si>
    <t>The ambulatory healthcare center tracks, collects, analyzes, and reports data on its reporting times for medical imaging services.</t>
  </si>
  <si>
    <t xml:space="preserve">The ambulatory healthcare center acts on improvement opportunities identified in its medical imaging service reporting times. </t>
  </si>
  <si>
    <t>Complete medical imaging reports include elements from (I) to (VI) are recorded in the patient’s medical record.</t>
  </si>
  <si>
    <t>Identified radiation safety risks are mitigated through processes and safety protective devices, for both staff and patients.</t>
  </si>
  <si>
    <t xml:space="preserve">Staff members involved in medical imaging are aware of radiation safety precautions and receive on-going education and training for new procedures and equipment. </t>
  </si>
  <si>
    <t xml:space="preserve">Radiation doses measured and monitored for patients and does not exceed approved maximum level. </t>
  </si>
  <si>
    <t>Radiation doses for patients in all radiology areas are recorded in the patient’s medical record.</t>
  </si>
  <si>
    <t>Laboratory services meet applicable national guidelines, standards of practice, laws and regulations.</t>
  </si>
  <si>
    <t>Laboratory services are available to meet the needs related to the ambulatory healthcare center mission and patient population.</t>
  </si>
  <si>
    <t xml:space="preserve">Scope of services defined and documented in the ambulatory healthcare center Laboratory. </t>
  </si>
  <si>
    <t>The plan for services is periodically reviewed and modified as the requirements for services evolve and change.</t>
  </si>
  <si>
    <t>The designated laboratory area is available and separate from any other activities</t>
  </si>
  <si>
    <t>Presence of dedicated area for sample collection.</t>
  </si>
  <si>
    <t xml:space="preserve">The ambulatory healthcare center has an approved policy and procedure that address all the mentioned elements from a) through e) in the intent. </t>
  </si>
  <si>
    <t xml:space="preserve">Competency assessment is performed annually and recorded in laboratory staff file. </t>
  </si>
  <si>
    <t xml:space="preserve">Privileges are granted for performing each laboratory function based on assessed competencies. </t>
  </si>
  <si>
    <t>Records of send-out tests support compliance</t>
  </si>
  <si>
    <t xml:space="preserve">The ambulatory healthcare center has an approved policy that addresses all elements mentioned in the intent from a) to c). </t>
  </si>
  <si>
    <t>There is a written agreement between the two laboratories describing the expectations of the two parties fulfilling items in the intent from i) to viii).</t>
  </si>
  <si>
    <t>Referral laboratory meets the selection criteria.</t>
  </si>
  <si>
    <t xml:space="preserve">Referral laboratory is evaluated based on a predefined criteria and timeframe. </t>
  </si>
  <si>
    <t xml:space="preserve">The ambulatory healthcare center has an approved policy to guide the pre-examination process that includes elements from a) to h) in the intent. </t>
  </si>
  <si>
    <t xml:space="preserve">There is a laboratory service manual distributed to all users and available in all technical areas. </t>
  </si>
  <si>
    <t>The ambulatory healthcare center has an approved policy to guide the process of minimal retesting interval.</t>
  </si>
  <si>
    <t xml:space="preserve">All staff involved in requesting laboratory tests are aware of the pre-examination policy. </t>
  </si>
  <si>
    <t xml:space="preserve">Preparation of specimen collection and labeling requirements are implemented. </t>
  </si>
  <si>
    <t>Specimens are handled, transported and disposed safely.</t>
  </si>
  <si>
    <t>Samples are stored in appropriate conditions during all pre-examination activities</t>
  </si>
  <si>
    <t xml:space="preserve">The laboratory has an approved policy to guide the selection of the examination methods for all tests provided by the laboratory. </t>
  </si>
  <si>
    <t xml:space="preserve">The laboratory follows verification/validation methods endorsed by reliable and updated guidelines. </t>
  </si>
  <si>
    <t>The responsible authorized staff member demonstrates competence and in-depth knowledge of the introduced or changed test.</t>
  </si>
  <si>
    <t>Records of verification and /or validation results fulfilling acceptable criteria based on predetermined guidelines.</t>
  </si>
  <si>
    <t xml:space="preserve">There is recorded evidence of reverification/revalidation whenever indicated. </t>
  </si>
  <si>
    <t>The laboratory has a written procedure for each analytical test method.</t>
  </si>
  <si>
    <t xml:space="preserve">Each procedure includes all the required elements from a) through k) in the intent. </t>
  </si>
  <si>
    <t xml:space="preserve">The procedures are consistently followed.   </t>
  </si>
  <si>
    <t xml:space="preserve">Authorized staff member reviews the procedures on predefined intervals. </t>
  </si>
  <si>
    <t xml:space="preserve">The technical laboratory procedures are readily available when needed. </t>
  </si>
  <si>
    <t>Laboratory staff members involved in internal quality control are competent and responsible authorized staff member reviews quality control data at least monthly.</t>
  </si>
  <si>
    <t>All internal quality control processes are performed and recorded according to the internal quality control procedure and the Corrective actions are taken when indicated.</t>
  </si>
  <si>
    <t>The laboratory subscribes to an external proficiency-testing program that covers the whole number of analysts performed by the laboratory and available from the provider, as well as the complexity of the testing processes used by the laboratory.</t>
  </si>
  <si>
    <t>Records of all processes of external quality control including testing, reporting, review, conclusions, and actions, are present and retained for at least one year.</t>
  </si>
  <si>
    <t>Evidence of proficiency testing alternative procedures used according to guidelines whenever no proficiency testing is available.</t>
  </si>
  <si>
    <t>The ambulatory healthcare centre has an approved policy to guide the post-examination process that include all elements mentioned in the intent from a) through g).</t>
  </si>
  <si>
    <t>The laboratory defines the authorized staff member who review and release the patient's results.</t>
  </si>
  <si>
    <t>The laboratory has a STAT List of tests; acceptable STAT reporting time for each laboratory test is defined.</t>
  </si>
  <si>
    <t xml:space="preserve">Delays in turnaround time are notified to requestors, investigated and proper actions are taken according </t>
  </si>
  <si>
    <t>The retention process of a final laboratory report is implemented with easy retrieval.</t>
  </si>
  <si>
    <t>Required specimens are easily retrieved.</t>
  </si>
  <si>
    <t>A written program that describes safety measures for laboratory services and facilities is documented and includes the items in the intent from a) to i).</t>
  </si>
  <si>
    <t>Laboratory risk assessment is performed and safety reports are issued at least semi-annually to the ambulatory healthcare centre environment and facility safety committee.</t>
  </si>
  <si>
    <t>Spill kits, safety showers and eye washes are available, functioning and tested.</t>
  </si>
  <si>
    <t>The laboratory assigns a competent responsible staff member for supervising the point of care testing services.</t>
  </si>
  <si>
    <t>Staff members who are responsible for performing point of care testing are competent to do so.</t>
  </si>
  <si>
    <t>There is a defined process for performing and reporting point of care testing (POCT).</t>
  </si>
  <si>
    <t>Quality control procedures for POCT are recorded and implemented.</t>
  </si>
  <si>
    <t>There is an approved quality manual that addresses all elements mentioned in the intent from a) through j).</t>
  </si>
  <si>
    <t>All blood transfusion staff members are aware of the quality manual.</t>
  </si>
  <si>
    <t>Blood transfusion services have suitable space, environment, equipment and supplies.</t>
  </si>
  <si>
    <t>Blood transfusion services are monitored by a licensed qualified medical staff member.</t>
  </si>
  <si>
    <t>The ambulatory healthcare center has an approved policy that describes all elements mentioned in the intent from a) through d).</t>
  </si>
  <si>
    <t>Blood bank staff are aware of the ambulatory healthcare center policy.</t>
  </si>
  <si>
    <t>Blood donors are selected safely</t>
  </si>
  <si>
    <t xml:space="preserve">Blood donors receive pre-donation counselling. </t>
  </si>
  <si>
    <t>Blood donor selection and counselling is recorded.</t>
  </si>
  <si>
    <t>The ambulatory healthcare center has an approved policy that describes all elements mentioned in the intent from a) through d) and based on national guidelines.</t>
  </si>
  <si>
    <t>Blood and/or blood components are collected and handled as elements from a) through b) and based on national guidelines</t>
  </si>
  <si>
    <t>Blood and/or blood components are tested and prepared as elements from c) through d) and based on national guidelines</t>
  </si>
  <si>
    <t>Blood and /or blood components are labelled and stored as elements from e) through f) and based on national guideline</t>
  </si>
  <si>
    <t>An alarm system and a provision for alternate power supply is available.</t>
  </si>
  <si>
    <t>Expired blood or blood components are managed effectively.</t>
  </si>
  <si>
    <t>The ambulatory healthcare center has an approved policy that addresses all elements mentioned in the intent from a) to d).</t>
  </si>
  <si>
    <t>There is a written agreement between the two blood banks describing the expectations of the two parties fulfilling items in the intent from i) to xiii).</t>
  </si>
  <si>
    <t>Contracted blood bank meets the selection criteria.</t>
  </si>
  <si>
    <t xml:space="preserve">Contracted blood bank is evaluated based on predefined criteria. </t>
  </si>
  <si>
    <t>Blood bank staff members involved in receiving blood or blood components from contracted blood banks are aware of the predefined acceptance criteria.</t>
  </si>
  <si>
    <t>Records of inspecting received blood and blood components support compliance.</t>
  </si>
  <si>
    <t>The ambulatory healthcare center has an approved policy that describes all elements mentioned in the intent from a) through g).</t>
  </si>
  <si>
    <t xml:space="preserve">Blood bank staff members are aware of the ambulatory healthcare center policy. </t>
  </si>
  <si>
    <t xml:space="preserve">Indication for transfusion is recorded in the patient’s medical record. </t>
  </si>
  <si>
    <t>Blood bank staff members receive information about indication of transfusion, clinical information of the patient and whether the request is needed on emergency or routine basis.</t>
  </si>
  <si>
    <t>Blood sample label and blood transfusion request are completed with all required data and cross-checked before issuing blood or blood components</t>
  </si>
  <si>
    <t>The ambulatory healthcare center has an approved policy regarding distribution that describes all elements mentioned in the intent from a) through h).</t>
  </si>
  <si>
    <t>The ambulatory healthcare center has an approved policy regarding blood transfusion that describes all elements mentioned in the intent from I) through VIII).</t>
  </si>
  <si>
    <t>Blood bank staff members are aware of the ambulatory healthcare center policy.</t>
  </si>
  <si>
    <t>Cross matching reports show recipient and donor data.</t>
  </si>
  <si>
    <t>Blood or blood component bags are checked before transfusion.</t>
  </si>
  <si>
    <t>Equipment and devices used for time recording as watches, clocks, digital clocks, and timers are functionally available in all emergency areas.</t>
  </si>
  <si>
    <t xml:space="preserve">Procedure manuals are readily available in the medical imaging department. Each procedure includes all the required elements from a) through f) in the intent. </t>
  </si>
  <si>
    <r>
      <t xml:space="preserve">Corrective action is taken </t>
    </r>
    <r>
      <rPr>
        <b/>
        <sz val="16"/>
        <color rgb="FF000000"/>
        <rFont val="Times New Roman"/>
        <family val="1"/>
      </rPr>
      <t>whenever targets are unmet</t>
    </r>
    <r>
      <rPr>
        <b/>
        <sz val="16"/>
        <color theme="1"/>
        <rFont val="Times New Roman"/>
        <family val="1"/>
      </rPr>
      <t>.</t>
    </r>
  </si>
  <si>
    <r>
      <t>The radiation safety program is part of the ambulatory healthcare center</t>
    </r>
    <r>
      <rPr>
        <b/>
        <sz val="16"/>
        <color rgb="FF000000"/>
        <rFont val="Times New Roman"/>
        <family val="1"/>
      </rPr>
      <t xml:space="preserve"> environment and facility safety program. </t>
    </r>
  </si>
  <si>
    <t xml:space="preserve">The laboratory has an approved policy that addresses all elements in the intent from a) through e). </t>
  </si>
  <si>
    <t xml:space="preserve">All staff involved in receiving specimens are aware of the policy requirements.  </t>
  </si>
  <si>
    <t>All received and accepted specimens are recorded including date and time of specimen’s reception and the identity of the person receiving the sample.</t>
  </si>
  <si>
    <t>Records for specimen rejection and specimens referred to other laboratories are maintained and include all data mentioned in the intent.</t>
  </si>
  <si>
    <t>Evidence of traceability of all portions of the primary sample to the original primary sample.</t>
  </si>
  <si>
    <t>SAS.01</t>
  </si>
  <si>
    <t>SAS.02</t>
  </si>
  <si>
    <t>Clear, specific job description for the anesthesia and sedation leader is available in the leader’s staff file, that include items from a) to e) in the intent.</t>
  </si>
  <si>
    <t>Sedation and anesthesia services are under the direction of one or more qualified individuals.</t>
  </si>
  <si>
    <t>The qualified individual (anesthesiologist) is fully understand and aware of his responsibilities mentioned in the job description.</t>
  </si>
  <si>
    <t xml:space="preserve">A qualified anesthesiologist performs a pre-anesthesia assessment and pre-induction assessment  </t>
  </si>
  <si>
    <t>SAS.03</t>
  </si>
  <si>
    <t>The ambulatory healthcare center has an approved policy of pre-anesthesia and pre-induction assessment that clearly identify when and how those assessments are performed.</t>
  </si>
  <si>
    <t>Pre-anesthesia assessment is performed for each patient to evaluate risk scoring for receiving anesthesia.</t>
  </si>
  <si>
    <t>The pre-anesthesia assessment and pre- induction assessment are recorded separately in the patient’s medical record.</t>
  </si>
  <si>
    <t>Pre- induction assessment is performed for each patient immediately before induction of anesthesia.</t>
  </si>
  <si>
    <t xml:space="preserve">Relevant staff is educated and fully aware of how to apply the policy. </t>
  </si>
  <si>
    <t>SAS.04</t>
  </si>
  <si>
    <t>Each patient’ anesthesia care plan is performed and documented in the patient’s medical record.</t>
  </si>
  <si>
    <t>The anesthesia care plan includes all items from a) to g) in the intent.</t>
  </si>
  <si>
    <t>The anesthesiologist, anesthesia assistants and all participated team are identified in the patient’s medical record.</t>
  </si>
  <si>
    <t>A qualified anesthesiologist performs continuous monitoring of the patient's physiological status during anesthesia.</t>
  </si>
  <si>
    <t>SAS.05</t>
  </si>
  <si>
    <t>The frequency and type of monitoring during anesthesia and surgery is determined according to item a) through item f) from the intent.</t>
  </si>
  <si>
    <t>Monitoring of the patient’s physiological status is consistent with the ambulatory healthcare center clinical practice guidelines.</t>
  </si>
  <si>
    <t>The results of monitoring are documented in the patient’s medical record.</t>
  </si>
  <si>
    <t>A qualified anesthesiologist performs the anesthesia monitoring.</t>
  </si>
  <si>
    <t>SAS.06</t>
  </si>
  <si>
    <t>The ambulatory healthcare center has an approved policy of post anesthesia care and monitoring that clearly describe the process of post-anesthesia care, assign responsibility and describe the documentation requirements.</t>
  </si>
  <si>
    <t>The time of patient arrival at and discharge from the recovery area are documented in the patient’s medical record.</t>
  </si>
  <si>
    <t>The ambulatory healthcare center has a clear process of monitoring, when the patient is transferred directly from the operating theatre to a receiving unit.</t>
  </si>
  <si>
    <t>SAS.07</t>
  </si>
  <si>
    <t>Procedural sedation is performed by a qualified individual with advanced life support training (appropriate for the age of the patient).</t>
  </si>
  <si>
    <t>All individuals privileged to perform sedation are trained for items from a) to c) in the intent.</t>
  </si>
  <si>
    <t>The ambulatory healthcare center has a defined process for the management of sedation complications. (If any).</t>
  </si>
  <si>
    <t>The equipment, medications, and medical supplies needed during the sedation are readily available in the ambulatory healthcare center.</t>
  </si>
  <si>
    <t xml:space="preserve">Established criteria are identified and documented for the recovery and discharge from procedural sedation. </t>
  </si>
  <si>
    <t>The pre-sedation assessment is performed by a qualified individual.</t>
  </si>
  <si>
    <t>SAS.08</t>
  </si>
  <si>
    <t>There is a pre-sedation assessment performed and documented that includes at least a) through e) in the intent.</t>
  </si>
  <si>
    <t>Pre-sedation assessment is performed and documented by a qualified individual.</t>
  </si>
  <si>
    <t>Sedation care plan is performed safely based on the outcome of pre-sedation assessment.</t>
  </si>
  <si>
    <t>A copy of sedation records is kept in the patient’s medical record.</t>
  </si>
  <si>
    <t>The post- sedation care' unit is safely designed and appropriately equipped to meet patients’ needs.</t>
  </si>
  <si>
    <t>SAS.09</t>
  </si>
  <si>
    <t>The post-sedation care unit is equipped with the required resources and equipment.</t>
  </si>
  <si>
    <t>A competent, trained healthcare provider is responsible of the post-sedation care.</t>
  </si>
  <si>
    <t>Staff involved in post- sedation care and plan is aware of how to perform the post-sedation monitoring.</t>
  </si>
  <si>
    <t>The ambulatory healthcare center ensures that provision of surgeries and invasive procedures is effective, safe and appropriate to patient’s needs.</t>
  </si>
  <si>
    <t>SAS.10</t>
  </si>
  <si>
    <t>The ambulatory healthcare center has an approved policy to guide the surgery and invasive procedures safe provision that addresses all elements mentioned in the intent from a) through h).</t>
  </si>
  <si>
    <t>Analysis of postponed and canceled procedures is continuously monitored, reported and acted upon.</t>
  </si>
  <si>
    <t>Punctuality of the procedural unit is maintained and recorded starting by patient call until room cleaning after the procedure.</t>
  </si>
  <si>
    <t>Patient assessment is performed by the responsible physician before surgery or invasive procedure</t>
  </si>
  <si>
    <t>SAS.11</t>
  </si>
  <si>
    <t>A complete pre- surgical assessment is performed and documented for all patients planned for surgery or invasive procedure, with documentation of any identified risks for the patient’s conditions.</t>
  </si>
  <si>
    <t>Pre-operative diagnosis and actions taken for the management of any risk factors are documented in the patient medical record before surgery or invasive procedure.</t>
  </si>
  <si>
    <t>Patient’s plan of surgical care is performed and timely documented in the medical record.</t>
  </si>
  <si>
    <t>in life-threatening emergencies, a brief assessment and surgical care planning is performed and timely documented in the patient’s medical record.</t>
  </si>
  <si>
    <t>SAS.12</t>
  </si>
  <si>
    <t>The ambulatory healthcare center has an approved policy for pre-operative verification including all needed documents and equipment.</t>
  </si>
  <si>
    <t>Pre-operative verification of all needed documents and equipment is documented before each surgery and invasive procedure.</t>
  </si>
  <si>
    <t>Responsible staff is aware of the pre-operative verification process.</t>
  </si>
  <si>
    <t>Time-out is performed pre-operatively, just before starting a surgical or invasive procedure.</t>
  </si>
  <si>
    <t>SAS.13</t>
  </si>
  <si>
    <t>The ambulatory healthcare center has an approved policy for time-out to ensure the correct patient, procedure, site and side.</t>
  </si>
  <si>
    <t>When surgery or invasive procedure is performed outside the operating theatre, Time-out process implemented.</t>
  </si>
  <si>
    <t>Time- out is implemented immediately before the start of surgery or invasive procedure.</t>
  </si>
  <si>
    <t>The surgery or invasive procedure team is involved in the time out process</t>
  </si>
  <si>
    <t>Relevant staff is fully aware and trained for time-out process.</t>
  </si>
  <si>
    <t>The ambulatory healthcare center uses an easily noticeable mark for surgical/invasive procedure site identification that is consistent throughout the center.</t>
  </si>
  <si>
    <t>SAS.14</t>
  </si>
  <si>
    <t>Surgical/invasive procedure' site marking is done by the person performing the procedure.</t>
  </si>
  <si>
    <t>The patient is actively involved in the site marking process with exception in some circumstances.</t>
  </si>
  <si>
    <t>The mark is visible after the patient is prepped, draped, prepared for surgery or procedure.</t>
  </si>
  <si>
    <t>Details and information about surgery or procedures are recorded in the operative report immediately after the procedure.</t>
  </si>
  <si>
    <t>SAS.15</t>
  </si>
  <si>
    <t>The report is kept in the patient’s medical record.</t>
  </si>
  <si>
    <t>Accurate counting of sponges, needles, and instruments pre and post-procedure is verified.</t>
  </si>
  <si>
    <t>SAS.16</t>
  </si>
  <si>
    <t>Counting of sponges, needles, towels, or instruments is done pre, intra and post-operative by two independent staff.</t>
  </si>
  <si>
    <t>There is a record for the preoperative, intraoperative and postoperative count of sponges, needles, towels, or instruments.</t>
  </si>
  <si>
    <t>The performing physician confirmed the process and signed the count sheet.</t>
  </si>
  <si>
    <t>Surgically removed tissue is sent to the ambulatory healthcare center laboratory services for pathological examination unless present in the list of exempted tissues from the pathological examination.</t>
  </si>
  <si>
    <t xml:space="preserve">SAS.17 </t>
  </si>
  <si>
    <t>There is a clear process and pathway of any surgically removed tissue.</t>
  </si>
  <si>
    <t>There is a list of exempted tissue from pathological examination.</t>
  </si>
  <si>
    <t>Surgically removed tissues are sent for pathological examination, and the results of the examination are available in the patient’s medical record within the defined time- frame.</t>
  </si>
  <si>
    <t>The ambulatory healthcare center requires special considerations for surgeries involving implantable devices or lenses.</t>
  </si>
  <si>
    <t>SAS.18</t>
  </si>
  <si>
    <t>There is a list of implantable devices used in the ambulatory healthcare center.</t>
  </si>
  <si>
    <t>There is a process for the retrospective tracing of any implantable device.</t>
  </si>
  <si>
    <t>There is a process for the recall of a patient who has an implantable device in a defined time- frame after receiving the notification of a recall.</t>
  </si>
  <si>
    <t>Post-operative care plan is performed and recorded before transfer of patient to the next level of care.</t>
  </si>
  <si>
    <t>SAS.19</t>
  </si>
  <si>
    <t>There is a postoperative care plan for all patients performing the surgery/procedure that includes items from a) to h) in the intent.</t>
  </si>
  <si>
    <t>The postoperative care plan is documented in the medical record before patient leaving the procedure room.</t>
  </si>
  <si>
    <t>Postoperative plan of care is performed by the physician who performed the procedure and the anesthesiologist (when applicable)</t>
  </si>
  <si>
    <t>The provision of sedation and anesthesia service meets the applicable professional practice guidelines, national laws and regulations.</t>
  </si>
  <si>
    <t>Sedation and anesthesia services are available to meet patient needs.</t>
  </si>
  <si>
    <t>Ambulatory healthcare center has an approved protocol for the management of any potential anesthesia emergencies or complications.</t>
  </si>
  <si>
    <r>
      <t>Post-anesthesia care plan documented in the patient's medical record including items from a) to k) in the intent.</t>
    </r>
    <r>
      <rPr>
        <b/>
        <sz val="16"/>
        <color rgb="FF000000"/>
        <rFont val="Times New Roman"/>
        <family val="1"/>
      </rPr>
      <t xml:space="preserve"> </t>
    </r>
  </si>
  <si>
    <r>
      <t>The administration of procedural sedation is standardized throughout the ambulatory care center.</t>
    </r>
    <r>
      <rPr>
        <b/>
        <sz val="16"/>
        <color rgb="FF000000"/>
        <rFont val="Times New Roman"/>
        <family val="1"/>
      </rPr>
      <t xml:space="preserve"> </t>
    </r>
  </si>
  <si>
    <r>
      <t xml:space="preserve">Staff who permitted to perform </t>
    </r>
    <r>
      <rPr>
        <b/>
        <sz val="16"/>
        <color rgb="FF000000"/>
        <rFont val="Times New Roman"/>
        <family val="1"/>
      </rPr>
      <t xml:space="preserve">surgery and invasive procedure services </t>
    </r>
    <r>
      <rPr>
        <b/>
        <sz val="16"/>
        <color theme="1"/>
        <rFont val="Times New Roman"/>
        <family val="1"/>
      </rPr>
      <t>are qualified and privileged in the ambulatory healthcare center to perform those types of surgeries and invasive procedures.</t>
    </r>
  </si>
  <si>
    <r>
      <t xml:space="preserve">The </t>
    </r>
    <r>
      <rPr>
        <b/>
        <sz val="16"/>
        <color rgb="FF000000"/>
        <rFont val="Times New Roman"/>
        <family val="1"/>
      </rPr>
      <t>operative/</t>
    </r>
    <r>
      <rPr>
        <b/>
        <sz val="16"/>
        <color theme="1"/>
        <rFont val="Times New Roman"/>
        <family val="1"/>
      </rPr>
      <t>procedure report is readily available for all patients who underwent a procedure before leaving the procedural unit.</t>
    </r>
  </si>
  <si>
    <r>
      <t xml:space="preserve">The </t>
    </r>
    <r>
      <rPr>
        <b/>
        <sz val="16"/>
        <color rgb="FF000000"/>
        <rFont val="Times New Roman"/>
        <family val="1"/>
      </rPr>
      <t>operative/</t>
    </r>
    <r>
      <rPr>
        <b/>
        <sz val="16"/>
        <color theme="1"/>
        <rFont val="Times New Roman"/>
        <family val="1"/>
      </rPr>
      <t>procedure report includes at least items from a) through h) in the intent.</t>
    </r>
  </si>
  <si>
    <t>SAS.17</t>
  </si>
  <si>
    <t xml:space="preserve">The ambulatory healthcare center has a program clearly describes the medication use and management which is under the direct supervision of qualified healthcare professional(s). </t>
  </si>
  <si>
    <t>Updated and appropriate medication-related information sources are available in written and/or electronic formats to those involved in medication use.</t>
  </si>
  <si>
    <t>The ambulatory healthcare center has an approved and updated list of the medications, which covers at least items from a) to e) in the intent.</t>
  </si>
  <si>
    <t>The ambulatory healthcare center implements and evaluates at least one antimicrobial stewardship activity in place using organization-approved interdisciplinary protocols and acts accordingly.</t>
  </si>
  <si>
    <t>Medications are safely and securely stored in a manner to maintain its quality.</t>
  </si>
  <si>
    <t>Medications are safely and securely stored under manufacturer/marketing authorization holder recommendations, are kept clean, and organized all the time.</t>
  </si>
  <si>
    <t>The ambulatory healthcare center has well-implemented policy and procedures to ensure that emergency medications including anesthesia reversing agents and antidotes are accessible, securely stored and protected from loss or theft in all storage areas and are uniformly stored and clearly arranged and managed.</t>
  </si>
  <si>
    <t>Psychotropic, and narcotic medications are stored in accordance to the applicable laws and regulations.</t>
  </si>
  <si>
    <t>The ambulatory healthcare center has a clearly implemented process to deal with an electric power outage to ensure the integrity of any affected medications before use.</t>
  </si>
  <si>
    <t>Medications, medication containers, and the components used in their preparation are clearly labeled (if not apparent on the original packages or boxes) with elements from a) to e) in the intent.</t>
  </si>
  <si>
    <t xml:space="preserve">High alert medications and look alike sound alike medications, are managed in a way assures that risk is minimized.  </t>
  </si>
  <si>
    <t>The ambulatory healthcare organization has regularly updated list of look-alike sound alike medications.</t>
  </si>
  <si>
    <t xml:space="preserve">The ambulatory healthcare center has uniform process for the safe storage and administration of high alert medications and concentrated electrolytes (if available), including separation, and labeling. </t>
  </si>
  <si>
    <t xml:space="preserve">The ambulatory healthcare center has a defined process for the safe handling of look-alike sound alike medications including separation, labeling and administration. </t>
  </si>
  <si>
    <t>The ambulatory healthcare center has a drug recall system in place</t>
  </si>
  <si>
    <t>Staff members involved in drug recall process are aware of the drug recall system and the process of handling of expired medications</t>
  </si>
  <si>
    <t>The ambulatory healthcare center has a drug recall system that includes elements from a) to e) in the intent.</t>
  </si>
  <si>
    <t>The ambulatory healthcare center has an approved policy and procedures in place for removal, storing, and disposing of expired, damaged, or contaminated medications.</t>
  </si>
  <si>
    <t>Recalled medications are clearly labeled and separated according to the manufacturer/marketing recommendation.</t>
  </si>
  <si>
    <t>The ambulatory healthcare center has an approved policy and procedure for the safe and complete medication ordering, and prescribing which covers items elements form a) to k) in the intent.</t>
  </si>
  <si>
    <t>Psychotropic, and narcotic medications are safely prescribed in accordance to the applicable laws and regulations</t>
  </si>
  <si>
    <t>Each prescription/order is reviewed by a trained healthcare professional for completion, accuracy and appropriateness prior to administration and covers at least elements from a) to e) in the intent.</t>
  </si>
  <si>
    <t>The ambulatory healthcare center has a process to guide the preparation and compounding of sterile and non-sterile preparations including preparation of cytotoxic medications (if available).</t>
  </si>
  <si>
    <t>All medications prepared in the ambulatory healthcare center are correctly labeled in a standardized manner with at least the elements from f) to n) in the intent.</t>
  </si>
  <si>
    <t>The ambulatory healthcare center has a process covers elements form o) to v) in the intent to ensure safe medication administration.</t>
  </si>
  <si>
    <t>Psychotropic, and narcotic medications are prepared and administered in accordance to the applicable laws and regulations.</t>
  </si>
  <si>
    <t>Effect(s) of medication(s) including actual or potential medication adverse effects on patients is/are monitored and documented in patient’s record including the action(s) to be taken in response.</t>
  </si>
  <si>
    <t xml:space="preserve">Adverse drug events (ADEs) are reported in a manner consistent with the national guidelines using standardized national format. </t>
  </si>
  <si>
    <t xml:space="preserve">The ambulatory healthcare center has clear definitions for medication error(s), and near miss(es) and implements a process for acting on and reporting of medication errors, and near misses in a manner consistent with the national guidelines. </t>
  </si>
  <si>
    <r>
      <t>The ambulatory healthcare center identifies those individuals, by law and regulation, qualification, training, experience, and job</t>
    </r>
    <r>
      <rPr>
        <b/>
        <sz val="16"/>
        <color rgb="FF000000"/>
        <rFont val="Times New Roman"/>
        <family val="1"/>
      </rPr>
      <t xml:space="preserve"> description, authorized </t>
    </r>
    <r>
      <rPr>
        <b/>
        <sz val="16"/>
        <color theme="1"/>
        <rFont val="Times New Roman"/>
        <family val="1"/>
      </rPr>
      <t xml:space="preserve">to prepare and/or administer medications and admixtures, with or without supervision. </t>
    </r>
  </si>
  <si>
    <t>EFS.10</t>
  </si>
  <si>
    <t>EFS.11</t>
  </si>
  <si>
    <t>EFS.12</t>
  </si>
  <si>
    <t>EFS.13</t>
  </si>
  <si>
    <t>The ambulatory healthcare center has a committee overseeing environmental safety with approved terms of references.</t>
  </si>
  <si>
    <t xml:space="preserve">Environment and facility safety committee meets regularly (at least quarterly) and meeting minutes including actions taken are recorded. </t>
  </si>
  <si>
    <t>The ambulatory healthcare center's leadership ensures compliance with external inspection reports and correction of observations within the required timeframe.</t>
  </si>
  <si>
    <t>The ambulatory healthcare centre has an approved fire and smoke safety plan that includes all elements from a) through j) in the intent.</t>
  </si>
  <si>
    <t xml:space="preserve">The ambulatory healthcare centre fire alarm, firefighting and smoke containment system are available, functioning and comply with civil defence requirements. </t>
  </si>
  <si>
    <t>Inspection, testing and maintenance of fire alarm, firefighting and smoke containment systems are performed and recorded.</t>
  </si>
  <si>
    <t>The ambulatory healthcare centre provides education for fire response and evacuation to all staff at least once annually.</t>
  </si>
  <si>
    <t>The ambulatory healthcare centre guarantees safe evacuation processes for all occupants in case of fire and/or other internal emergencies.</t>
  </si>
  <si>
    <t>The fire and smoke safety plan is evaluated annually and, whenever indicated, with aggregation and analysis of necessary data.</t>
  </si>
  <si>
    <t>The ambulatory healthcare centre has an approved policy for a smoking-free environment.</t>
  </si>
  <si>
    <t>Staff, patients and visitors are aware of the ambulatory healthcare centre policy.</t>
  </si>
  <si>
    <t>Occupants, according to laws and regulations, do not smoke in all areas except designated areas.</t>
  </si>
  <si>
    <t>The ambulatory healthcare centre monitors compliance to smoking-free policy.</t>
  </si>
  <si>
    <t>Fire drills are performed in different clinical and non-clinical areas, including at least one unannounced drill annually</t>
  </si>
  <si>
    <t xml:space="preserve"> NSR.16</t>
  </si>
  <si>
    <t>Fire drills are performed based on a predefined time interval.</t>
  </si>
  <si>
    <t>Staff members participate in fire drills at least once annually.</t>
  </si>
  <si>
    <t>Fire drill results are recorded from a) through e) in the intent.</t>
  </si>
  <si>
    <t>Fire drill results evaluation is performed after performing each drill.</t>
  </si>
  <si>
    <t>The ambulatory healthcare centre plans a corrective action, whenever indicated.</t>
  </si>
  <si>
    <t xml:space="preserve">The ambulatory healthcare center ensures staff safety when handling hazardous materials/or waste. </t>
  </si>
  <si>
    <t>Waste disposal occurs according to laws and regulations.</t>
  </si>
  <si>
    <t>The ambulatory healthcare center ensures safe usage, handling, storage, and labeling of hazardous materials.</t>
  </si>
  <si>
    <t>The ambulatory healthcare center has an approved document for spill management, Investigation, and recording of different incidents related to hazardous materials.</t>
  </si>
  <si>
    <t>The ambulatory healthcare center has an approved plan to ensure a safe work environment that includes all elements from a) through g) in the intent.</t>
  </si>
  <si>
    <t>Staff are aware of safety measure pertinent to their job.</t>
  </si>
  <si>
    <t>Safety measures are implemented in all areas.</t>
  </si>
  <si>
    <t>Safety instructions are posted in all high-risk areas.</t>
  </si>
  <si>
    <t>Safety management plan is evaluated and updated annually with aggregation and analysis of necessary data.</t>
  </si>
  <si>
    <t>The ambulatory healthcare center performs a pre-construction risk assessment before any construction or renovation.</t>
  </si>
  <si>
    <t>All affected departments are involved in the risk assessment.</t>
  </si>
  <si>
    <t xml:space="preserve">The ambulatory healthcare center plans corrective actions whenever indicated. </t>
  </si>
  <si>
    <t>If a contractor is used, contractors' compliance is monitored and evaluated by the ambulatory healthcare center.</t>
  </si>
  <si>
    <t>The ambulatory healthcare center has an approved security plan that includes items a) through i) in the intent.</t>
  </si>
  <si>
    <t>Security plan education is provided on at least annually to all staff.</t>
  </si>
  <si>
    <t>Security measures are implemented including identification of occupants.</t>
  </si>
  <si>
    <t>Occupants are protected from harm, such as violence, aggression, infant/child abduction.</t>
  </si>
  <si>
    <t>Restricted and isolated areas are protected and secured.</t>
  </si>
  <si>
    <t>Security plan is evaluated and updated annually with aggregation and analysis of necessary data.</t>
  </si>
  <si>
    <t>The ambulatory healthcare center has an approved medical equipment management plan that addresses all elements from a) through k) in the intent.</t>
  </si>
  <si>
    <t>The ambulatory healthcare center has qualified individuals to oversee medical equipment management.</t>
  </si>
  <si>
    <t>Records are maintained for medical equipment inventory, user training, equipment identification cards, and company emergency contact, testing on installation, periodic preventive maintenance, calibration and malfunction history.</t>
  </si>
  <si>
    <t>The ambulatory healthcare centre ensures that only trained and competent people handles the specialized equipment(s).</t>
  </si>
  <si>
    <t xml:space="preserve"> NSR.07</t>
  </si>
  <si>
    <t xml:space="preserve">All staff members using devices with critical alarms are aware of the ambulatory healthcare center policy. </t>
  </si>
  <si>
    <t>Competent individuals are responsible for the management and use of critical alarms.</t>
  </si>
  <si>
    <t>Management and the use of critical alarms is safe.</t>
  </si>
  <si>
    <t xml:space="preserve">Management and use of critical alarms are recorded according to policy including evidence of responsible staff members, responsible company, schedule, agreed settings, evidence of function, reporting of malfunction, and remedial action. </t>
  </si>
  <si>
    <t>Essential utilities plan addresses regular inspection, maintenance, testing and repair</t>
  </si>
  <si>
    <t>The ambulatory healthcare center has qualified staff members to oversee utility systems.</t>
  </si>
  <si>
    <t xml:space="preserve">Staff are educated on the utility systems plan at least annually. </t>
  </si>
  <si>
    <t>Records are maintained for utility systems inventory, testing, periodic preventive maintenance and malfunction history.</t>
  </si>
  <si>
    <t>Critical utility systems are identified and back up availability is ensured.</t>
  </si>
  <si>
    <t>The ambulatory healthcare center has an approved policy that addresses all the elements mentioned in the intent from a) through e).</t>
  </si>
  <si>
    <t>The ambulatory healthcare center has available continuous water supply.</t>
  </si>
  <si>
    <t>Regular chemical and microbiological analyses for water services and dialysis water are performed and recorded.</t>
  </si>
  <si>
    <t>The ambulatory healthcare center conducts appropriate corrective actions when needed.</t>
  </si>
  <si>
    <t>There is approved ambulatory healthcare centre emergency preparedness plan that includes items a) through h) in the intent.</t>
  </si>
  <si>
    <t>Staff training is performed, tested, and evaluated.</t>
  </si>
  <si>
    <t>The ambulatory healthcare centre performs at least one drill annually that includes item (h) in the intent.</t>
  </si>
  <si>
    <t>The ambulatory healthcare centre demonstrates preparedness for identified emergencies.</t>
  </si>
  <si>
    <t>The plan is evaluated regularly with aggregation and analysis of necessary data.</t>
  </si>
  <si>
    <t xml:space="preserve">The ambulatory healthcare center leadership complies with environmental safety laws, regulations, and national building codes. </t>
  </si>
  <si>
    <t>The ambulatory healthcare center maintains basic requirement for development of environment and facility safety program.</t>
  </si>
  <si>
    <r>
      <rPr>
        <b/>
        <sz val="16"/>
        <color rgb="FF000000"/>
        <rFont val="Times New Roman"/>
        <family val="1"/>
      </rPr>
      <t xml:space="preserve">The ambulatory healthcare center develops hazardous material and waste management plan that addresses all elements from a) through j) </t>
    </r>
    <r>
      <rPr>
        <b/>
        <sz val="16"/>
        <color theme="1"/>
        <rFont val="Times New Roman"/>
        <family val="1"/>
      </rPr>
      <t>in the intent</t>
    </r>
    <r>
      <rPr>
        <b/>
        <sz val="16"/>
        <color rgb="FF000000"/>
        <rFont val="Times New Roman"/>
        <family val="1"/>
      </rPr>
      <t xml:space="preserve">. </t>
    </r>
  </si>
  <si>
    <r>
      <rPr>
        <b/>
        <sz val="16"/>
        <color rgb="FF000000"/>
        <rFont val="Times New Roman"/>
        <family val="1"/>
      </rPr>
      <t xml:space="preserve">There is an ambulatory healthcare center approved plan </t>
    </r>
    <r>
      <rPr>
        <b/>
        <sz val="16"/>
        <color theme="1"/>
        <rFont val="Times New Roman"/>
        <family val="1"/>
      </rPr>
      <t>for utility management that includes items a) through i) in the intent.</t>
    </r>
  </si>
  <si>
    <t>IPC.10</t>
  </si>
  <si>
    <t>IPC.11</t>
  </si>
  <si>
    <t>IPC.12</t>
  </si>
  <si>
    <t>IPC.13</t>
  </si>
  <si>
    <t>IPC.14</t>
  </si>
  <si>
    <t>IPC.15</t>
  </si>
  <si>
    <t>IPC.16</t>
  </si>
  <si>
    <t>IPC.17</t>
  </si>
  <si>
    <t>The ambulatory healthcare center has an assigned dedicated IPC team. </t>
  </si>
  <si>
    <t>The IPC team leader and each member has a defined job description.</t>
  </si>
  <si>
    <t>The IPC Team members are qualified by certification and education that match their job description requirements.</t>
  </si>
  <si>
    <t>The IPC team member(s) effectively communicate with the top management and all other relevant departments\disciplines.</t>
  </si>
  <si>
    <t>The ambulatory healthcare center acts on improvement opportunities identified in its infection control program</t>
  </si>
  <si>
    <t>The ambulatory healthcare center has a program that include the scope, objectives, expectations, and surveillance methods.</t>
  </si>
  <si>
    <t>The program included all areas of the ambulatory healthcare center and covers patients, staff, visitors according to the scope of ambulatory center.</t>
  </si>
  <si>
    <t>The IPC. Program includes a training plan for all staff.</t>
  </si>
  <si>
    <t>The ambulatory healthcare center tracks, collects, analyzes, and reports data on its infection control program.</t>
  </si>
  <si>
    <t>There are clear terms of reference for the infection control committee that includes at least from (a) to (d) in the intent.</t>
  </si>
  <si>
    <t>The committee meets at least monthly.</t>
  </si>
  <si>
    <t>The committee meetings are recorded.</t>
  </si>
  <si>
    <t>Recommendations taken by the committee are implemented and followed up at the end of each meeting.  </t>
  </si>
  <si>
    <t>The ambulatory healthcare center has a process that identify departments, services, procedures with increased potential risk of infection.</t>
  </si>
  <si>
    <t>Responsible staff is aware of process implemented for risk identification, mitigation and reporting.</t>
  </si>
  <si>
    <t>The ambulatory healthcare center tracks, collects, analyzes, and reports data of infection risk assessment and analysis.</t>
  </si>
  <si>
    <t>the ambulatory healthcare center acts on improvement opportunities identified in its infection assessment and analysis process.</t>
  </si>
  <si>
    <t>The ambulatory healthcare center has an approved hand hygiene policies and procedures based on evidence-based guidelines.</t>
  </si>
  <si>
    <t>Healthcare professionals are trained on how to apply this policy.</t>
  </si>
  <si>
    <t>Hand hygiene posters are displayed in required areas, as per center policy.</t>
  </si>
  <si>
    <t>Hand hygiene facilities are available in numbers and places, as per center policy.</t>
  </si>
  <si>
    <t>Compliance of healthcare professionals with hand hygiene policy is monitored.</t>
  </si>
  <si>
    <t>Results of staff compliance are linked and documented in staff appraisal\ evaluation     process.</t>
  </si>
  <si>
    <t>The ambulatory healthcare center has PPE that is easily accessible and available.</t>
  </si>
  <si>
    <t>Selection and use of PPE are based on the risk assessments that are performed at the points of care and according to the patient’s suspected infection.</t>
  </si>
  <si>
    <t>Responsible staff is aware of PPE proper use and disposal.</t>
  </si>
  <si>
    <t>Respiratory hygiene /cough etiquette posters are displayed at appropriate places.</t>
  </si>
  <si>
    <t>Resources such as tissues and surgical masks are available in numbers matching patients’ and staff members’ needs.</t>
  </si>
  <si>
    <t>Ambulatory healthcare centers designate space for patients with suspected respiratory infections to separate them from others.</t>
  </si>
  <si>
    <t>Patients with suspected respiratory infections are identified and placed in designated areas.</t>
  </si>
  <si>
    <t>Intravenous bottles/bags, single use fluids infusion /administration sets (e.g., tubing and connections) are disposed directly in-between patients</t>
  </si>
  <si>
    <t>Use of multi-dose vials is done in accordance to the manufacturers’ recommendations to ensure that vials are remain free from contamination.</t>
  </si>
  <si>
    <t>The ambulatory healthcare center ensures that all staff has trained and aware of safe injection practices.</t>
  </si>
  <si>
    <t xml:space="preserve"> Environmental cleaning activities are aligned with current evidence-based guidelines.</t>
  </si>
  <si>
    <t>Cleaning activities with determined times are listed for each area and include all elements mentioned      in the intent from a) through c).</t>
  </si>
  <si>
    <t>Responsible staff is trained on the process of environmental cleaning activities that include; availability, accessibility, use of disinfectant, and spill kits.</t>
  </si>
  <si>
    <t>Disinfectants selection and cleaning methods used are matched the requirements of each cleaning area.</t>
  </si>
  <si>
    <t>Current evidence-based aseptic techniques are followed during all medical procedures.</t>
  </si>
  <si>
    <t xml:space="preserve">The ambulatory healthcare center has an approved policy for aseptic techniques that define items from a) to c) in the intent. </t>
  </si>
  <si>
    <t>Healthcare professionals are trained on how to implement the aseptic techniques, as relevant to their jobs.</t>
  </si>
  <si>
    <t>Choice of the level of antisepsis are based on the IPC. Risk assessment and analysis.</t>
  </si>
  <si>
    <t>Patients with clinically suspected and/or confirmed communicable diseases follow isolation precautions according to probable mode(s) of transmission.</t>
  </si>
  <si>
    <t>The ambulatory healthcare center has an approved policy to guide transmission-based precautions.</t>
  </si>
  <si>
    <t>Healthcare professionals are trained and aware of the approved policies.</t>
  </si>
  <si>
    <t>Standardized isolation room(s) and assigned areas for suspected infectious patient is designated according to the center capacity and the national laws and regulations.</t>
  </si>
  <si>
    <t>Patients with suspected/ confirmed clinical communicable diseases are identified and separated in separate assigned areas/rooms</t>
  </si>
  <si>
    <t>Healthcare professionals caring for patients with a suspected communicable disease are adherent to suitable PPE and hand hygiene practices according to the type of isolation.</t>
  </si>
  <si>
    <t>A safe and protective environment is provided to immunocompromised hosts depending on their clinical needs.</t>
  </si>
  <si>
    <t>The ambulatory healthcare center has an approved policy of protective environment for immunocompromised hosts to define items from a) to c) in the intent.</t>
  </si>
  <si>
    <t>Responsible staff is aware and trained on transmission-based precautions.</t>
  </si>
  <si>
    <t>Facility design supports the provision of a safe environment for immunocompromised hosts</t>
  </si>
  <si>
    <t>Signage is positioned prominently outside the room of a patient in transmission-based precautions.</t>
  </si>
  <si>
    <t>Transmission-based precautions are performed as per center policy.</t>
  </si>
  <si>
    <t>Patients care equipment are disinfected/sterilized based on evidence-based guidelines and manufacturer recommendations.</t>
  </si>
  <si>
    <t>The ambulatory healthcare center has an approved policy to guide the process of disinfection and sterilization that addresses all elements in the intent from a) through g).</t>
  </si>
  <si>
    <t>Healthcare professionals are trained on the approved policy.</t>
  </si>
  <si>
    <t>Sterilization or disinfection process is performed according to the national laws and regulations, Spaulding classification, and manufacturer’s requirements\recommendations.</t>
  </si>
  <si>
    <t>There are a least three physically separated areas for cleaning, packaging and/or sterilization, and storage.</t>
  </si>
  <si>
    <t>Clean and sterile supplies are properly stored in designated storage areas that are clean, dry and protected from dust, moisture, and temperature extremes. </t>
  </si>
  <si>
    <t xml:space="preserve">The ambulatory healthcare centre has an approved policy describing the quality control process of disinfection/sterilization process addressing all elements in the intent from a) through e). </t>
  </si>
  <si>
    <t xml:space="preserve">Quality of packaging material, as well as chemical and biological indicators, are determined based on standardized product specifications. </t>
  </si>
  <si>
    <t xml:space="preserve">Staff who involved in sterilization/disinfection are competent in quality control performance. </t>
  </si>
  <si>
    <t xml:space="preserve">Quality control tests for monitoring sterilization and high-level disinfectants are done regularly as per centre policy. </t>
  </si>
  <si>
    <t>Corrective action is taken whenever results are not satisfactory.</t>
  </si>
  <si>
    <t>The ambulatory healthcare center has an approved policy to guide the safe laundry and healthcare textile services management that addresses all elements in the intent from a) through f).</t>
  </si>
  <si>
    <t>Staff members involved in laundry and health textile management are aware of the approved policy.</t>
  </si>
  <si>
    <t>Contaminated textile is collected, stored, and transported safely.</t>
  </si>
  <si>
    <t>There are a least three physically separated areas for sorting, washing, and drying, and/or storing of laundry.</t>
  </si>
  <si>
    <t>A quality control program, including water temperatures, is implemented, and recorded.</t>
  </si>
  <si>
    <t>The ambulatory healthcare center has an approved policy to guide the surveillance process. </t>
  </si>
  <si>
    <t>Responsible staff is trained on how to apply the policy.</t>
  </si>
  <si>
    <t>The ambulatory healthcare center has an approved process for outbreak investigations.</t>
  </si>
  <si>
    <t>Outbreak management includes immediate control measures, general control measures, and recovery measures.</t>
  </si>
  <si>
    <t xml:space="preserve">Data collected from the surveillance program is analyzed, investigated and acted upon </t>
  </si>
  <si>
    <t>The ambulatory healthcare center has an approved policy for MDRO spread control.</t>
  </si>
  <si>
    <t>Healthcare professionals are fully aware and trained on the approved policy.</t>
  </si>
  <si>
    <t>Measures are taken to control MDRO infection spread</t>
  </si>
  <si>
    <t>OGM.13</t>
  </si>
  <si>
    <t>OGM.14</t>
  </si>
  <si>
    <t>The ambulatory healthcare center has a vision and mission statement approved by the governing body and are visible in public areas to staff, patients and visitors.</t>
  </si>
  <si>
    <t>There is defined process of communication between the governing body and the ambulatory healthcare center’ leaders and staff.</t>
  </si>
  <si>
    <t>There is a qualified, trained director managing the ambulatory healthcare center.</t>
  </si>
  <si>
    <t>There is a job description for the ambulatory healthcare center director covering the standard requirements from a) through h) as in the intent.</t>
  </si>
  <si>
    <t>The ambulatory healthcare center has an approved policy for committee types and formulation that include elements from I) to III) in the intent.</t>
  </si>
  <si>
    <t>There is evidence of delegation of authority, when needed.</t>
  </si>
  <si>
    <t>Ambulatory healthcare center leaders are fully aware of their written responsibilities</t>
  </si>
  <si>
    <t>The ambulatory healthcare center leaders are identified based on the service provided, and their accountabilities are described in written documents and includes at least items from a) through d) in the intent.</t>
  </si>
  <si>
    <r>
      <t>The ambulatory healthcare center leaders are educated in the concepts of quality improvement and patient safety programs</t>
    </r>
    <r>
      <rPr>
        <sz val="10.5"/>
        <color theme="1"/>
        <rFont val="Times New Roman"/>
        <family val="1"/>
      </rPr>
      <t>.</t>
    </r>
  </si>
  <si>
    <t>The ambulatory health care center has an approved scope of services provided.</t>
  </si>
  <si>
    <t>Methods exist for conducting the community needs assessment</t>
  </si>
  <si>
    <t>The ambulatory health care center governing body, leaders perform, and update the community needs assessment (at least annually).</t>
  </si>
  <si>
    <t>The ambulatory healthcare center has a strategic plan with defined achievable timeline for each desired goal/ outcome.</t>
  </si>
  <si>
    <t>The strategic plan includes the broad goals and objectives required to fulfill the center’s mission.</t>
  </si>
  <si>
    <t>The strategic plan addresses all clinical and non-clinical services and programs.</t>
  </si>
  <si>
    <t>The ambulatory healthcare center has operational plans that include a) to e) in the intent.</t>
  </si>
  <si>
    <t>Staff is aware and actively participate in designing for the operational plans.</t>
  </si>
  <si>
    <t>The plans are communicated throughout the ambulatory healthcare center.</t>
  </si>
  <si>
    <t>The governing body approves resources that required for the operational plans implementation.</t>
  </si>
  <si>
    <t>There are progress review reports to monitor the operational plans at least annually.</t>
  </si>
  <si>
    <t>The ambulatory health care center has an approved policy of supply chain management that addresses all elements from a) through f).</t>
  </si>
  <si>
    <t>Basic information is recorded for stock items as mentioned from i) through iii) of item f) in the intent.</t>
  </si>
  <si>
    <t>In the case of a third-party payer (or health insurance), the timeliness of approval processes is monitored.</t>
  </si>
  <si>
    <t>Responsible staff is fully aware of the various health insurance processes and different payment methods.</t>
  </si>
  <si>
    <t>The ambulatory care center has a documented process that describe the nature and scope of the services provided through a contractual agreement, including all outsources clinical and non-clinical services.</t>
  </si>
  <si>
    <t>The ambulatory healthcare center has a documented process for contract monitoring and evaluation.</t>
  </si>
  <si>
    <t>The performance measures for monitoring contracted services are integrated into the center performance improvement plan.</t>
  </si>
  <si>
    <t>Significant results of contract monitoring is reported to center leaders.</t>
  </si>
  <si>
    <t>If contracts are terminated, the ambulatory healthcare center has a clear process to maintain the continuity of patient care.</t>
  </si>
  <si>
    <t>Leaders provide all required resources needed to promote and support the culture of safety.</t>
  </si>
  <si>
    <t>There is evidence that leaders participate in safety rounds on an- ongoing basis.</t>
  </si>
  <si>
    <t>All staff is fully aware of how to apply the safety culture policy.</t>
  </si>
  <si>
    <t>The ambulatory healthcare center has an approved policy of safety culture that include elements from a) to d) in the intent.</t>
  </si>
  <si>
    <t>The ambulatory healthcare center has an approved policy for positive workplace culture, addresses at least item a) to f) in the intent.</t>
  </si>
  <si>
    <t>Staff feedback and satisfaction are measured and periodically analyzed.</t>
  </si>
  <si>
    <t>The ambulatory healthcare center has an approved policy for ethical management that addresses at least a) to f) in the intent.</t>
  </si>
  <si>
    <t>The ambulatory healthcare center has a process for addressing ethical concerns that may arise, within a pre-determined time-frame as per center’s policy.</t>
  </si>
  <si>
    <t>There is an approved ambulatory healthcare center’s staff health program that cover a) through j) in the intent.</t>
  </si>
  <si>
    <t>There is an occupational health risk assessment that defines occupational risks within the ambulatory healthcare center.</t>
  </si>
  <si>
    <t>Staff members are educated about the risks within the ambulatory healthcare center environment, their specific job-related hazards, and periodic medical examination.</t>
  </si>
  <si>
    <t>All staff members are subjected to the immunization program and to work restrictions according to the approved ambulatory healthcare center guidelines.</t>
  </si>
  <si>
    <t>All test results, immunizations, post-exposure prophylaxis and interventions are recorded in the staff’s health record.</t>
  </si>
  <si>
    <t>There is evidence of taking action and informing employees in case of positive results.</t>
  </si>
  <si>
    <t>All staff is aware of the community involvement plan and initiatives.</t>
  </si>
  <si>
    <t>Community involvement plan is updated periodically to meet the needs of the community.</t>
  </si>
  <si>
    <r>
      <t>Supplies are monitored and evaluated to ensure matching with the pre-defined acceptance criteria</t>
    </r>
    <r>
      <rPr>
        <b/>
        <sz val="16"/>
        <color rgb="FF000000"/>
        <rFont val="Times New Roman"/>
        <family val="1"/>
      </rPr>
      <t xml:space="preserve"> that determined in center’s policy.</t>
    </r>
  </si>
  <si>
    <r>
      <t xml:space="preserve">Critical supplies are identified, clear process are followed </t>
    </r>
    <r>
      <rPr>
        <b/>
        <sz val="16"/>
        <color rgb="FF000000"/>
        <rFont val="Times New Roman"/>
        <family val="1"/>
      </rPr>
      <t>in case of shortage.</t>
    </r>
  </si>
  <si>
    <r>
      <rPr>
        <b/>
        <sz val="16"/>
        <color rgb="FF000000"/>
        <rFont val="Times New Roman"/>
        <family val="1"/>
      </rPr>
      <t xml:space="preserve">The ambulatory healthcare center has an approved policy for billing patients </t>
    </r>
    <r>
      <rPr>
        <b/>
        <sz val="16"/>
        <color theme="1"/>
        <rFont val="Times New Roman"/>
        <family val="1"/>
      </rPr>
      <t>that include items from a) to e) in the intent.</t>
    </r>
  </si>
  <si>
    <r>
      <t>All Staff is aware of how to apply the</t>
    </r>
    <r>
      <rPr>
        <b/>
        <sz val="16"/>
        <color rgb="FF000000"/>
        <rFont val="Times New Roman"/>
        <family val="1"/>
      </rPr>
      <t xml:space="preserve"> </t>
    </r>
    <r>
      <rPr>
        <b/>
        <sz val="16"/>
        <color rgb="FF0E101A"/>
        <rFont val="Times New Roman"/>
        <family val="1"/>
      </rPr>
      <t>policy.</t>
    </r>
  </si>
  <si>
    <t xml:space="preserve"> All ambulatory health care center plans reflect alignment with international, regional, and/or national community initiatives.</t>
  </si>
  <si>
    <t>WFM.09</t>
  </si>
  <si>
    <t>WFM.10</t>
  </si>
  <si>
    <t>WFM.11</t>
  </si>
  <si>
    <t>WFM.12</t>
  </si>
  <si>
    <t>Workforce recruitment, education, training, and appraisal processes comply with laws and regulations.</t>
  </si>
  <si>
    <t>The ambulatory healthcare center has an approved policy for staff files that addresses at least elements from a) through f) in the intent.</t>
  </si>
  <si>
    <t>Staff files are standardized, current, maintained and kept confidential according to ambulatory healthcare center policy.</t>
  </si>
  <si>
    <t>Staff files contains all elements listed in the point (b) from the intent.</t>
  </si>
  <si>
    <t>Responsible staff is aware of the staff file management policy and procedures.</t>
  </si>
  <si>
    <t>Ambulatory healthcare center develops a staffing plan to ensure that provided services meet the needs of safe patient care</t>
  </si>
  <si>
    <t>Staffing plan matches the mission, strategic and operational plans</t>
  </si>
  <si>
    <t>Staffing plan complies with recommendations of professional practices</t>
  </si>
  <si>
    <t>The staffing plan is reviewed at least annually.</t>
  </si>
  <si>
    <t>Ambulatory healthcare center develops job descriptions to address each position requirements and responsibilities.</t>
  </si>
  <si>
    <t>There is current job description for every position and recorded in the staff’s file.</t>
  </si>
  <si>
    <t xml:space="preserve">Job descriptions include the all-necessary requirements as described by the ambulatory healthcare center. </t>
  </si>
  <si>
    <t>All staff is aware of their job description specifications and requirements.</t>
  </si>
  <si>
    <t xml:space="preserve">The ambulatory healthcare center implements an effective process to verify credentials of all staff members. </t>
  </si>
  <si>
    <t>There is a process for verifying credentials of all staff in the ambulatory healthcare center.</t>
  </si>
  <si>
    <t>Required credentials for each position are identified and available in each staff file (including independent practitioners’ files).</t>
  </si>
  <si>
    <t>Actions are taken and documented when credentials cannot be verified.</t>
  </si>
  <si>
    <t>General orientation program is performed and it includes at least the elements from a) through c).</t>
  </si>
  <si>
    <t>Department orientation program is performed and it includes at least the elements from d) through f).</t>
  </si>
  <si>
    <t>Job specific orientation program is performed and it includes at least the elements from g) through i).</t>
  </si>
  <si>
    <t>Any staff member attends orientation program regardless of employment terms.</t>
  </si>
  <si>
    <t>Orientation completion is recorded in the staff file.</t>
  </si>
  <si>
    <t>Resources needed to deliver the program are identified in the education and training program.</t>
  </si>
  <si>
    <t>The program is based on needs assessment of all staff.</t>
  </si>
  <si>
    <t>Results of a performance review are integrated into program design.</t>
  </si>
  <si>
    <t>Performance evaluation is performed at least annually for each staff member and linked to the education and training provided.</t>
  </si>
  <si>
    <t>Performance evaluation records for medical staff members include at least all elements from a) through e) in the intent</t>
  </si>
  <si>
    <t>Performance evaluation is performed based on the current job description.</t>
  </si>
  <si>
    <t>Clear procedures for the effective management of underperformance.</t>
  </si>
  <si>
    <t>There is evidence of employee feedback on performance and competency evaluation</t>
  </si>
  <si>
    <t>Performance and competency evaluation is recorded in staff members’ files.</t>
  </si>
  <si>
    <t>The ambulatory healthcare center has a medical staff structure that is developed according to the ambulatory healthcare center’s mission, scope of services and recommendations of professional practices to meet patient needs.</t>
  </si>
  <si>
    <t>Medical staff structure is approved by the governing body.</t>
  </si>
  <si>
    <t>Medical staff structure clearly defines lines of authorities during working hours and after hours.</t>
  </si>
  <si>
    <t>Medical staff bylaws are developed and approved by the governing body.</t>
  </si>
  <si>
    <t xml:space="preserve">Appointment of medical staff members is performed according to applicable laws and regulations and approved medical staff bylaws. </t>
  </si>
  <si>
    <t>Medical staff appointments are consistent with the ambulatory healthcare center’s mission, patient population, and services provided to meet patient needs</t>
  </si>
  <si>
    <t>There is a uniform process for the initial appointment of medical staff members.</t>
  </si>
  <si>
    <t>Medical staff appointments are made according to the ambulatory healthcare center medical staff bylaws.</t>
  </si>
  <si>
    <t xml:space="preserve">The ambulatory healthcare center has an approved policy that addresses at least all elements from a) through f) in the intent </t>
  </si>
  <si>
    <t>Medical staff members are aware of the process of clinical privileges delineation and what to do when they need to work outside their approved clinical privileges</t>
  </si>
  <si>
    <t>Clinical privileges are delineated to medical staff members based on defined criteria</t>
  </si>
  <si>
    <t>Clinical privileges are accessible to and used by staff involved in booking of surgery and invasive procedures</t>
  </si>
  <si>
    <t>Physicians and dentists' files contain personalized recorded clinical privileges, including renewal when applicable.</t>
  </si>
  <si>
    <t>Physicians and dentists comply with their clinical privileges.</t>
  </si>
  <si>
    <t>The ambulatory healthcare center has an approved policy and procedures that clearly describe the process to ensure safe and efficient working hours, the policies address a) to d) in the intent.</t>
  </si>
  <si>
    <t>The staff schedules ensure suitable working hours planned rest times.</t>
  </si>
  <si>
    <t>Staff is aware of how to apply the policy.</t>
  </si>
  <si>
    <t>There is a current, approved job description for the nursing director describing responsibilities as addressed in the intent from item a) to d).</t>
  </si>
  <si>
    <t>The nursing director file fulfills the licensure, qualification, and expertise as required by the job description.</t>
  </si>
  <si>
    <t>The ambulatory healthcare center defines trainee nurses and the duration of working under training</t>
  </si>
  <si>
    <t>Trainee nurses' practice under supervision through their job description and their performance is monitored and evaluated.</t>
  </si>
  <si>
    <t>Nursing standards of practice are adopted and implemented.</t>
  </si>
  <si>
    <t>Staff is fully aware and trained for the documentation management system and using of patient unique identifier.</t>
  </si>
  <si>
    <t>There are standardized formats for all similar documents throughout the ambulatory healthcare center.</t>
  </si>
  <si>
    <t>The implementation documentation management policy is continuously monitored, any concerns may arise is identified and corrected on time.</t>
  </si>
  <si>
    <t>NSR.22</t>
  </si>
  <si>
    <t>The ambulatory healthcare center has an approved policy for abbreviations that includes all the elements in the intent from a) through b).</t>
  </si>
  <si>
    <t xml:space="preserve">Staff who records in the patient’s medical record are educated and trained on the process of the standardization and uniform use of the center’s codes, symbols, and abbreviations. </t>
  </si>
  <si>
    <t>There is a uniform use of standardized diagnosis and procedure codes across the center.</t>
  </si>
  <si>
    <t>Approved codes are matched to those provided by health authorities and/or 3rd party payers.</t>
  </si>
  <si>
    <t>All staff are aware of the policy requirements.</t>
  </si>
  <si>
    <t>Only authorized individuals have access to patient’s medical records.</t>
  </si>
  <si>
    <t xml:space="preserve">The medical records department storage area has measures to ensure medical records and information protection. </t>
  </si>
  <si>
    <t>Destruction and/ or removal of records, data, and information are done as per policy</t>
  </si>
  <si>
    <t>The ambulatory healthcare center has an approved policy that includes all the items in the intent from a) through d).</t>
  </si>
  <si>
    <t>Responsible staff are aware of the policy requirements.</t>
  </si>
  <si>
    <t>The information confidentiality is maintained during the retention time in accordance to the center’s policy.</t>
  </si>
  <si>
    <t>The ambulatory healthcare center has an approved policy that includes all the items in the intent from a) through e)</t>
  </si>
  <si>
    <t>Responsible staff is aware of the policy requirements.</t>
  </si>
  <si>
    <t>The patient’s medical record contents, format, and location of entries are standardized.</t>
  </si>
  <si>
    <t>The patient’s medical record is available when needed by a healthcare provider within a timeframe matched to centers’ policy.</t>
  </si>
  <si>
    <t>A patient medical record is initiated for every patient receiving care.</t>
  </si>
  <si>
    <t xml:space="preserve">The ambulatory healthcare center has a process of tracking and monitoring data that collected and analyzed from medical record review process. </t>
  </si>
  <si>
    <t>An authorized responsible staff performs the medical record review focusing on timeliness, accuracy, completeness, and legibility of the medical record.</t>
  </si>
  <si>
    <t xml:space="preserve">Corrective interventions are taken by the ambulatory healthcare center leader(s) when needed. </t>
  </si>
  <si>
    <t>The ambulatory healthcare center health information technology’ systems are selected, implemented in collaboration to center’s leaders and stakeholders.</t>
  </si>
  <si>
    <t>The ambulatory healthcare center has an approved policy for downtime including the recovery process.</t>
  </si>
  <si>
    <t>The staff is aware of the health information technology’ system.</t>
  </si>
  <si>
    <t>Data backup process and frequency of backup is identified according to center policy.</t>
  </si>
  <si>
    <r>
      <t>The ambulatory healthcare center has an approved policy that includes all the points in the intent from a) through d</t>
    </r>
    <r>
      <rPr>
        <b/>
        <sz val="16"/>
        <color rgb="FF333333"/>
        <rFont val="Times New Roman"/>
        <family val="1"/>
      </rPr>
      <t>).</t>
    </r>
  </si>
  <si>
    <t>The ambulatory healthcare center has an approved policy that clearly describe the process of the documentation management including elements in the intent from a) to f).</t>
  </si>
  <si>
    <t>All staff is aware of the quality management program.</t>
  </si>
  <si>
    <t>The quality management program is updated at least annually.</t>
  </si>
  <si>
    <t>There is an approved identification card for each selected performance measure, standardized template is preferred, that include all elements mentioned in the intent from a) through f)</t>
  </si>
  <si>
    <t>There is list of ambulatory healthcare center measures including both clinical and managerial processes</t>
  </si>
  <si>
    <t>The ambulatory healthcare center makes its performance results/data publicly available at least annually.</t>
  </si>
  <si>
    <t>Results of measures analysis are regularly (at least quarterly) reported to the governing body.</t>
  </si>
  <si>
    <t>The ambulatory healthcare center has a risk management plan/ program that includes all the elements from a) to g) in the intent</t>
  </si>
  <si>
    <t>High risk processes are re- designed based on the result of the analysis.</t>
  </si>
  <si>
    <t>The risk management plan/program and the risk register is updated at least annually</t>
  </si>
  <si>
    <t>The ambulatory healthcare center has an approved policy defines the incident-type and reporting system that include a) through f) in the intent.</t>
  </si>
  <si>
    <t>All staff are aware of the incident-reporting system, including contracted and outsourced staff members.</t>
  </si>
  <si>
    <t>Ambulatory healthcare center communicates with patient’s/services users about adverse events they are affected by</t>
  </si>
  <si>
    <t>Corrective actions are taken in a timely manner, when gaps are detected.</t>
  </si>
  <si>
    <t xml:space="preserve">The ambulatory healthcare center has a policy that describe the significant events and its intensive analysis process that include items from a) to c) in the intent. </t>
  </si>
  <si>
    <t>All significant events (unexpected variations) are timely investigated, analyzed and reported.</t>
  </si>
  <si>
    <t>Corrective actions are taken with clear time- frame, when gaps are detected.</t>
  </si>
  <si>
    <t>The ambulatory care organization has a process for identification and reporting of near misses.</t>
  </si>
  <si>
    <t xml:space="preserve">All staff is aware of near miss identification and reporting process.  </t>
  </si>
  <si>
    <t>Near miss events are analyzed, and actions are taken to reduce re-occurrence.</t>
  </si>
  <si>
    <t>The ambulatory healthcare center has a sentinel events management policy covering the intent from a) through f) and leaders are aware of the policy requirements.</t>
  </si>
  <si>
    <t xml:space="preserve">All sentinel events are analyzed and communicated to the direct upper management by a root cause analysis in a time period specified by leadership as per center’s policy. </t>
  </si>
  <si>
    <t>All sentinel events are reported to GAHAR within seven days of the event or becoming aware of the event.</t>
  </si>
  <si>
    <t>The root cause analysis identifies the main reason(s) behind the event and the leaders take corrective action plans to prevent recurrence in the future.</t>
  </si>
  <si>
    <t>There is a current and approved performance improvement, patient safety plan that defines at least items from a) to i) in the intent.</t>
  </si>
  <si>
    <t>The ambulatory healthcare center director actively participates in the planning, supporting, and monitoring of performance improvement, patient safety plan.</t>
  </si>
  <si>
    <t>The plan is communicated to all relevant stakeholders.</t>
  </si>
  <si>
    <t>The plan is implemented facility-wide, according to the timetable and plan of improvement.</t>
  </si>
  <si>
    <t>The plan is reviewed, evaluated and updated annually.</t>
  </si>
  <si>
    <t>There is a written process of the methodology and tools used for improvement.</t>
  </si>
  <si>
    <t>Actions to correct problems is taken timely and appropriately.</t>
  </si>
  <si>
    <t>Improvement activities were tested and the results were recorded and implemented.</t>
  </si>
  <si>
    <t>There is evidence that patient safety processes are improved and controlled</t>
  </si>
  <si>
    <r>
      <t xml:space="preserve">Staff responsible for the collection, interpretation and/or use of performance measurement are aware of </t>
    </r>
    <r>
      <rPr>
        <b/>
        <sz val="16"/>
        <color rgb="FF000000"/>
        <rFont val="Times New Roman"/>
        <family val="1"/>
      </rPr>
      <t xml:space="preserve">identification card </t>
    </r>
    <r>
      <rPr>
        <b/>
        <sz val="16"/>
        <color theme="1"/>
        <rFont val="Times New Roman"/>
        <family val="1"/>
      </rPr>
      <t>contents.</t>
    </r>
  </si>
  <si>
    <r>
      <t>The ambulatory healthcare center has an approved proactive risk reduction tool for at least one high-risk process, updated</t>
    </r>
    <r>
      <rPr>
        <b/>
        <sz val="16"/>
        <color rgb="FF000000"/>
        <rFont val="Times New Roman"/>
        <family val="1"/>
      </rPr>
      <t xml:space="preserve"> annually.</t>
    </r>
  </si>
  <si>
    <t>SAS</t>
  </si>
  <si>
    <t xml:space="preserve"> self assessment tool for Ambulatory healthcare Accreditation </t>
  </si>
  <si>
    <r>
      <t>The ambulatory healthcare center has an approved radiation safety program for patients and staff that addresses potential safety risks and hazards encountered in the ambulatory healthcare center in addition to all elements mentioned in the intent from a) through h)</t>
    </r>
    <r>
      <rPr>
        <b/>
        <sz val="16"/>
        <color rgb="FF000000"/>
        <rFont val="Times New Roman"/>
        <family val="1"/>
      </rPr>
      <t>.</t>
    </r>
  </si>
  <si>
    <t>Monitoring of patient condition during transfusion is recorded in patient’s medical record.</t>
  </si>
  <si>
    <t xml:space="preserve"> NSR.15</t>
  </si>
  <si>
    <t>General patient saftey</t>
  </si>
  <si>
    <t xml:space="preserve">SURGICAL, ANESTHESIA AND SEDATION </t>
  </si>
  <si>
    <t>DIAGNOSTIC AND ANCILLARY SERVICES</t>
  </si>
  <si>
    <t>INFORMATION TECHNOLOGY AND MANAGEMENT</t>
  </si>
  <si>
    <t>Catheter and tube misconnections</t>
  </si>
  <si>
    <t>Handover Communication</t>
  </si>
  <si>
    <t>Critical Alarms</t>
  </si>
  <si>
    <t>Critical Results</t>
  </si>
  <si>
    <t>Medication storage and labelling</t>
  </si>
  <si>
    <t xml:space="preserve"> High alert medications and concentrated electrolytes
Look-Alike and Sound-Alike Medication</t>
  </si>
  <si>
    <t>Pre-operative Verification process</t>
  </si>
  <si>
    <t>Time-out</t>
  </si>
  <si>
    <t>Pre and post procedure count verification process</t>
  </si>
  <si>
    <t>Fire and smoke Safety</t>
  </si>
  <si>
    <t>Fire Drill</t>
  </si>
  <si>
    <t>Hazardous Material Safety</t>
  </si>
  <si>
    <t>Safety Management Plan</t>
  </si>
  <si>
    <t>Medical Equipment Safety</t>
  </si>
  <si>
    <t>Utilities Safety</t>
  </si>
  <si>
    <t>Radiation Safety Program</t>
  </si>
  <si>
    <t>Laboratory Safety Program</t>
  </si>
  <si>
    <t>Abbreviations</t>
  </si>
  <si>
    <t>status of preparedness</t>
  </si>
  <si>
    <t>التقييم</t>
  </si>
  <si>
    <t>percentage%</t>
  </si>
  <si>
    <t>مطبق بشكل كامل</t>
  </si>
  <si>
    <t xml:space="preserve"> مطبق بشكل جزئي</t>
  </si>
  <si>
    <t xml:space="preserve"> غير مطبق</t>
  </si>
  <si>
    <t xml:space="preserve">NOT Applicable </t>
  </si>
  <si>
    <t xml:space="preserve">غير قابل للتطبيق  </t>
  </si>
  <si>
    <t>N/A</t>
  </si>
  <si>
    <t xml:space="preserve">                              self assessment tool for Ambulatory healthcare Accreditation                         أداة التقييم الذاتي لمعايير اعتماد  المراكز الطبية الخارجية والعيادات المجمعة ومراكز جراحات اليوم الواحد               </t>
  </si>
  <si>
    <t>No</t>
  </si>
  <si>
    <t xml:space="preserve">comments / findings </t>
  </si>
  <si>
    <t>Total percentage%</t>
  </si>
  <si>
    <t>Total score</t>
  </si>
  <si>
    <t xml:space="preserve">Documents </t>
  </si>
  <si>
    <t>intertview</t>
  </si>
  <si>
    <t xml:space="preserve">observation </t>
  </si>
  <si>
    <t>Accreditation Prerequisites and Conditions</t>
  </si>
  <si>
    <t>تليفون المنشأه</t>
  </si>
  <si>
    <t>تليفون المنسق</t>
  </si>
  <si>
    <r>
      <t xml:space="preserve">The ambulatory healthcare center acts on the findings identified in </t>
    </r>
    <r>
      <rPr>
        <b/>
        <sz val="14"/>
        <color rgb="FF000000"/>
        <rFont val="Arial"/>
        <family val="2"/>
      </rPr>
      <t xml:space="preserve">verbal and telephone order process. </t>
    </r>
  </si>
  <si>
    <t>Anesthesia, sedation services is provided according to applicable laws and regulations and clinical guideline/protocol</t>
  </si>
  <si>
    <t>Anesthesia and sedation services are provided under the direction of a qualified anesthesiologist</t>
  </si>
  <si>
    <t>The ambulatory healthcare center ensures performing anesthesia plan for each patients</t>
  </si>
  <si>
    <t xml:space="preserve">Sedation administration is standardized throughout the ambulatory healthcare center, monitoring and management of complications is guided by evidence based guidelines </t>
  </si>
  <si>
    <t>Post anesthesia care, monitoring, and discharge is done by qualified individualSA</t>
  </si>
  <si>
    <t>The ambulatory healthcare center has a pre-operative verification process to ensure patient safety, availability and appropriateness of care before calling for the patient for surgery</t>
  </si>
  <si>
    <t>Medications are safely ordered and prescribed after proper medication reconciliation</t>
  </si>
  <si>
    <t>All medications are safely and accurately prepared and administered</t>
  </si>
  <si>
    <t xml:space="preserve">The ambulatory health care center has a process for both monitoring the medication effects on patients, and detecting, acting on and reporting of adverse drug events, medication errors, and near misses </t>
  </si>
  <si>
    <t xml:space="preserve">Medications available for use are managed, selected, listed, and procured based on      approved criteria                                                                                      </t>
  </si>
  <si>
    <t>Ambulatory healthcare center facilities comply with laws, regulations, fire, and national building codes</t>
  </si>
  <si>
    <t>Fire and smoke safety plan addresses prevention, early detection, response, and safe evacuation in case of fire and/or other internal emergencies</t>
  </si>
  <si>
    <t>The ambulatory healthcare center plans safe handling, storage, usage and transportation of hazardous materials and waste disposal</t>
  </si>
  <si>
    <t>A safe work environment plan addresses high-risk areas, procedures, risk mitigation requirements, tools, and responsibilities</t>
  </si>
  <si>
    <t>The ambulatory healthcare center performs a pre-construction risk assessment when planning for construction or renovation</t>
  </si>
  <si>
    <t>Security plan addresses security of all occupants and properties including restricted and isolated areas with risk mitigation, control measures, tools, and responsibilities</t>
  </si>
  <si>
    <t>Medical equipment plan ensures safe selection, inspection, testing, maintenance, and safe use of medical equipment</t>
  </si>
  <si>
    <t>The ambulatory healthcare center has an approved policy and procedure for managing critical alarms</t>
  </si>
  <si>
    <t>Water services are safe and effective</t>
  </si>
  <si>
    <t>Emergency preparedness plan addresses responding to disasters that have the potential of occurring within the geographical area of the ambulatory healthcare center</t>
  </si>
  <si>
    <t xml:space="preserve">The ambulatory healthcare center clinical and non-clinical areas are smoking free </t>
  </si>
  <si>
    <t>The ambulatory healthcare center has a governing body structure with identified .responsibilities</t>
  </si>
  <si>
    <t>The responsibilities and accountabilities of the ambulatory healthcare center leaders are .identified</t>
  </si>
  <si>
    <t>The ambulatory health care director together with governing body and leaders develop .the center’s scope of services based on community needs</t>
  </si>
  <si>
    <t>.A strategic plan is developed under oversight and guidance of the governing body</t>
  </si>
  <si>
    <t>Operational plans are developed to achieve the strategic plan goals and objectives, with .inputs from staff, service providers, and other stakeholders</t>
  </si>
  <si>
    <t>. The ambulatory healthcare center has effective supply chain management</t>
  </si>
  <si>
    <t xml:space="preserve">.The ambulatory healthcare center manages the patient billing system </t>
  </si>
  <si>
    <t>The ambulatory healthcare center implements a process for selection, evaluation, and  .continuously monitoring contracted services</t>
  </si>
  <si>
    <t>The ambulatory healthcare center leaders create and support a culture of safety and .quality within the ambulatory healthcare center</t>
  </si>
  <si>
    <t>.The ambulatory healthcare center ensures positive workplace culture</t>
  </si>
  <si>
    <t>.The ambulatory healthcare center establishes appropriate ethical management</t>
  </si>
  <si>
    <t>The ambulatory healthcare center has an effective staff health program in accordance .withthe applicable laws and regulations</t>
  </si>
  <si>
    <t>Ambulatory health care services are planned in line with international national.regional .or local community initiatives</t>
  </si>
  <si>
    <t>The ambulatory health care center appoints a qualified director responsible to manage .thecenter</t>
  </si>
  <si>
    <t xml:space="preserve">Documentation management system is developed for all the ambulatory healthcare .documents  </t>
  </si>
  <si>
    <t>The ambulatory healthcare center defines standardized diagnosis codes, procedure codes, .definitions, symbols, and abbreviations</t>
  </si>
  <si>
    <t>The ambulatory healthcare center ensures data and information confidentiality, security .and integrity</t>
  </si>
  <si>
    <t xml:space="preserve">.The ambulatory care center determines the retention time of records, data, and information </t>
  </si>
  <si>
    <t>.Patient’s medical record is managed effectively</t>
  </si>
  <si>
    <t>.Patient’s medical record is reviewed effectively</t>
  </si>
  <si>
    <t>.The use of health information technology systems is safe and efficient</t>
  </si>
  <si>
    <t>.Performance measures are identified and monitored for all significant processes</t>
  </si>
  <si>
    <t>.A risk management plan/program is developed</t>
  </si>
  <si>
    <t>.An effective incident-reporting system is developed</t>
  </si>
  <si>
    <t xml:space="preserve">Significant process variation are easily detected, investigated, corrected using evidence based .methodology
 </t>
  </si>
  <si>
    <t xml:space="preserve">The ambulatory care center has a defined process for the identification and analysis of near-miss .events </t>
  </si>
  <si>
    <t>.An appropriate and sustained improvement activities are performed within approved time frame</t>
  </si>
  <si>
    <t>Total Score</t>
  </si>
  <si>
    <t>اللوائح و القوانين</t>
  </si>
  <si>
    <t>التطبيق</t>
  </si>
  <si>
    <t xml:space="preserve">تحليل الفجوات و الخطط التصحيحية </t>
  </si>
  <si>
    <t xml:space="preserve">تقارير الإبلاغ لGAHAR </t>
  </si>
  <si>
    <t xml:space="preserve">التطبيق </t>
  </si>
  <si>
    <t>التقارير التقييم الخارجية</t>
  </si>
  <si>
    <t>نماذج الإحالة</t>
  </si>
  <si>
    <t>ملفات المرضى</t>
  </si>
  <si>
    <t>مشاريع لتحسين والخطط التصحيحية</t>
  </si>
  <si>
    <t>الجودة - مقدمي الخدمة</t>
  </si>
  <si>
    <t>تطبيق مشروع التحسين</t>
  </si>
  <si>
    <t>وثيقةآلية الوصول الآمن للمنشأة</t>
  </si>
  <si>
    <t>تقييم العوائق و الخطط التصحيحية</t>
  </si>
  <si>
    <t>اللوحات الارشادية و الأسهم</t>
  </si>
  <si>
    <t>التطبيق و اللوحات التعريفية</t>
  </si>
  <si>
    <t xml:space="preserve"> نطاق الخدمات</t>
  </si>
  <si>
    <t>المرضى / العاملين</t>
  </si>
  <si>
    <t>سجلات المرضى</t>
  </si>
  <si>
    <t>الأطباء</t>
  </si>
  <si>
    <t>ادلة التشغيل</t>
  </si>
  <si>
    <t>دليل تشغيل الأجهزة</t>
  </si>
  <si>
    <t>متوفر ومتاح</t>
  </si>
  <si>
    <t>تقارير المراجعة</t>
  </si>
  <si>
    <t>سياسه</t>
  </si>
  <si>
    <t>المستخدمين و المرضى</t>
  </si>
  <si>
    <t>تطبيق الاجراء وتوفير المعلومات لجميع المستخدمين</t>
  </si>
  <si>
    <t>ملف المريض</t>
  </si>
  <si>
    <t>مقدمى الخدمه</t>
  </si>
  <si>
    <t>مقدمى الخدمه / المرضى</t>
  </si>
  <si>
    <t>المسئولين عن الاجراء</t>
  </si>
  <si>
    <t>تقارير- التوثيق</t>
  </si>
  <si>
    <t>تقارير الجودة والاداء</t>
  </si>
  <si>
    <t>خطه تصحيحه</t>
  </si>
  <si>
    <t>مقدمي الخدمه</t>
  </si>
  <si>
    <t>ملف المريض - سجل النتائج</t>
  </si>
  <si>
    <t>تقاريرجمع وتحليل البيانات</t>
  </si>
  <si>
    <t>الاداره - مسئول القسم</t>
  </si>
  <si>
    <t>مشاريع التحسين</t>
  </si>
  <si>
    <t>التقارير/ ملفات المرضى</t>
  </si>
  <si>
    <t>خطه السلامه</t>
  </si>
  <si>
    <t>اللوائح والقوانين - سياسات المعمل</t>
  </si>
  <si>
    <t>مطابق و متوفر</t>
  </si>
  <si>
    <t>تقييم وتحديد الخدمات المطلوبة</t>
  </si>
  <si>
    <t>مسئول المعمل - الادارة</t>
  </si>
  <si>
    <t>المعمل ومطابقة للمواصفات</t>
  </si>
  <si>
    <t>منطقه سحب العينات</t>
  </si>
  <si>
    <t>ملف العاملين - تقييم الكفاءة</t>
  </si>
  <si>
    <t>الامتيازات- ملف العاملين</t>
  </si>
  <si>
    <t>مسئول الموارد البشريه - مسئول المعمل</t>
  </si>
  <si>
    <t>عقد اتفاق</t>
  </si>
  <si>
    <t xml:space="preserve">معايير تقيييم واختيار </t>
  </si>
  <si>
    <t>مدير  المعمل</t>
  </si>
  <si>
    <t>تطابق المعمل  للمعايير</t>
  </si>
  <si>
    <t xml:space="preserve">تقييم </t>
  </si>
  <si>
    <t xml:space="preserve"> دليل الخدمات المعمل متوفر  وموزع للمستخدمين</t>
  </si>
  <si>
    <t>تطبيق الاجراء طبقا للسياسة</t>
  </si>
  <si>
    <t>نقل و التخلص من العينات والتعامل معها طبقا للسياسة</t>
  </si>
  <si>
    <t xml:space="preserve"> سجلات المعمل</t>
  </si>
  <si>
    <t>شروط التخزين</t>
  </si>
  <si>
    <t>تقارير التحقق</t>
  </si>
  <si>
    <t>تطبيق الاجراءات طبقا للسياسة</t>
  </si>
  <si>
    <t>سجل - التقارير</t>
  </si>
  <si>
    <t>الاجراءات المكتوبة لطرق التحليل</t>
  </si>
  <si>
    <t>مدير المعمل</t>
  </si>
  <si>
    <t>الاجراءات</t>
  </si>
  <si>
    <t>تقارير المراجعه</t>
  </si>
  <si>
    <t>مدير المعمل - المسئول</t>
  </si>
  <si>
    <t xml:space="preserve">البرنامج </t>
  </si>
  <si>
    <t>ملف العاملين - التدريب</t>
  </si>
  <si>
    <t>تطبيق الاجراءات طبقا للبرنامج</t>
  </si>
  <si>
    <t>تقارير- سجل التوثيق</t>
  </si>
  <si>
    <t>الخطه التصحيحه</t>
  </si>
  <si>
    <t>تطبيق الخطه التصحيحه</t>
  </si>
  <si>
    <t>قائمة المصرح لهم مراجعة واعتماد النتائج</t>
  </si>
  <si>
    <t xml:space="preserve">قائمة التحاليل العاجلة </t>
  </si>
  <si>
    <t>تقارير المتابعة</t>
  </si>
  <si>
    <t xml:space="preserve">برنامج </t>
  </si>
  <si>
    <t>العاملين بالمعمل</t>
  </si>
  <si>
    <t>تقارير السلامة - تقييم المخاطر</t>
  </si>
  <si>
    <t>توافر كفاءة حقائب الانسكابات و غاسله الاعين و الدش</t>
  </si>
  <si>
    <t>تطبيق احتياطات السلامه</t>
  </si>
  <si>
    <t>تقارير- الخطة التصحيحية</t>
  </si>
  <si>
    <t>امر التكليف</t>
  </si>
  <si>
    <t>المؤهلات العلميه - الخبرات - ملف الموظف</t>
  </si>
  <si>
    <t>التوثيق والتقارير</t>
  </si>
  <si>
    <t>الشخص المكلف</t>
  </si>
  <si>
    <t xml:space="preserve">السياسات </t>
  </si>
  <si>
    <t>توافر مكان مناسب - توافر المستلزمات و الادوات</t>
  </si>
  <si>
    <t>مسئول بنك الدم</t>
  </si>
  <si>
    <t>المتبرعين - مقدم الخدمة</t>
  </si>
  <si>
    <t>تقارير والتسجيل</t>
  </si>
  <si>
    <t>الاتفاقات</t>
  </si>
  <si>
    <t>الاداره</t>
  </si>
  <si>
    <t>بنك الدم المتعاقد معة مطابق للاشتراطات</t>
  </si>
  <si>
    <t>معايير التقييم</t>
  </si>
  <si>
    <t>طلب نقل الدم - ملف المريض- قائمه التحقق</t>
  </si>
  <si>
    <t>تقارير التطابق - ملف المريض</t>
  </si>
  <si>
    <t>أدلة العمل و القوانين و اللوائح الخاصة</t>
  </si>
  <si>
    <t xml:space="preserve">أدلة العمل </t>
  </si>
  <si>
    <t>توصيف وظيفي</t>
  </si>
  <si>
    <t>أطباء التخدير</t>
  </si>
  <si>
    <t>أدلة العمل الاكلينيكية</t>
  </si>
  <si>
    <t>ملفات المرضى/ ملفات العاملين</t>
  </si>
  <si>
    <t>آلية متابعة المريض</t>
  </si>
  <si>
    <t>فريق التخدير</t>
  </si>
  <si>
    <t>سجلات التدريب/ ملفات العاملين</t>
  </si>
  <si>
    <t>آلية التعامل مع مضاعفات التخدير</t>
  </si>
  <si>
    <t xml:space="preserve">ضوابط خروج المرضى </t>
  </si>
  <si>
    <t>خطة التهدئة و تقييم المريض بملفات المرضى</t>
  </si>
  <si>
    <t>سجل الآلات و الأدوات و الأجهزة</t>
  </si>
  <si>
    <t>سجل تأجيل العمليات</t>
  </si>
  <si>
    <t>ملف المريض / قائمة التحقق ما قبل الإجراء</t>
  </si>
  <si>
    <t>قائمة الوقت المستقطع</t>
  </si>
  <si>
    <t>قائمة الوقت المستقطع للعمليات الجراحية</t>
  </si>
  <si>
    <t>المرضى / مقدمي الخدمة</t>
  </si>
  <si>
    <t>تقرير الإجراء الجراحي</t>
  </si>
  <si>
    <t>نموذج عد الآلات و الأدوات</t>
  </si>
  <si>
    <t>الجراحين</t>
  </si>
  <si>
    <t>قائمة تحليل الباثولوجي</t>
  </si>
  <si>
    <t>آلية التواصل مع المرضى</t>
  </si>
  <si>
    <t>مقدمي الخدمة / المرضى</t>
  </si>
  <si>
    <t>برنامج الدواء</t>
  </si>
  <si>
    <t xml:space="preserve">المرجع العلمي </t>
  </si>
  <si>
    <t>قائمة أدوية محدثة</t>
  </si>
  <si>
    <t>القائمة متاحة</t>
  </si>
  <si>
    <t>بروتوكول الاستخدام الرشيد للمضادات الحيوية</t>
  </si>
  <si>
    <t xml:space="preserve"> تخزين الدواء</t>
  </si>
  <si>
    <t>آلية التعامل مع الأدوية متعددة الجرعات</t>
  </si>
  <si>
    <t>آلية التعامل  في حال انقطاع التيار الكهربي</t>
  </si>
  <si>
    <t>الصيدلي الاول - العاملين</t>
  </si>
  <si>
    <t>تعريف الادويه و الحاويات و المحاليل المستخدمه بالتحضير</t>
  </si>
  <si>
    <t>قوائم الأدوية عالية الخطورة</t>
  </si>
  <si>
    <t>اتاحة القوائم في أماكن تواجد الدواء</t>
  </si>
  <si>
    <t>قوائم الأدوية المتشابهة في الشكل و النطق</t>
  </si>
  <si>
    <t>نظام استدعاء الأدوية</t>
  </si>
  <si>
    <t>قائمة المسئولين عن وصف الدواء\ ملفات العاملين</t>
  </si>
  <si>
    <t>السياسة\ ملفات المرضى</t>
  </si>
  <si>
    <t>اللوائح و القوانين الخاصة</t>
  </si>
  <si>
    <t>قائمة التطابق الدوائي</t>
  </si>
  <si>
    <t>الاطباء</t>
  </si>
  <si>
    <t>قائمة المسئولين</t>
  </si>
  <si>
    <t>آلية تحضير الأدوية الوردية</t>
  </si>
  <si>
    <t>التمريض- الصيادله - الاطباء</t>
  </si>
  <si>
    <t>المسئول عن تحضير الدواء</t>
  </si>
  <si>
    <t>كروت تعريف الأدوية بعد التركيب</t>
  </si>
  <si>
    <t>آلية تناول الدواء</t>
  </si>
  <si>
    <t>تقارير التفاعلات العكسية للأدوية</t>
  </si>
  <si>
    <t>مقدمي الخدمة الصحية</t>
  </si>
  <si>
    <t>التعريفات و تقارير تسجيل الأحداث</t>
  </si>
  <si>
    <t>اللوائح والقوانين وكود البناء</t>
  </si>
  <si>
    <t>تطبيق اللوائح والقوانين وكود البناء</t>
  </si>
  <si>
    <t xml:space="preserve">برنامج السلامة </t>
  </si>
  <si>
    <t xml:space="preserve">شروط الانعقاد لجنة السلامة - </t>
  </si>
  <si>
    <t>التقارير المرور الخارجية - الخطة التصحيحية</t>
  </si>
  <si>
    <t>مسئول السلامة والادارة</t>
  </si>
  <si>
    <t>مطابقة الاجراء</t>
  </si>
  <si>
    <t xml:space="preserve">خطه الحريق معتمده </t>
  </si>
  <si>
    <t>نظام الاكتشاف المبكر - معدات مكافحه الحريق</t>
  </si>
  <si>
    <t>تقارير صيانه لمعدات الكشف المبكر و مكافحه الاطفاء</t>
  </si>
  <si>
    <t>مسئول السلامه - مسئول الدفاع المدني -مسئول الصيانة</t>
  </si>
  <si>
    <t>توثيق لتدريبات و دورات تأهيليه</t>
  </si>
  <si>
    <t>استجابه العاملين في حاله الاخلاء و الحريق</t>
  </si>
  <si>
    <t>تقيمات و تعديلات الخطه</t>
  </si>
  <si>
    <t>تطبيق التعديلات</t>
  </si>
  <si>
    <t>سياسه منع التدخين</t>
  </si>
  <si>
    <t>العاملين- المرضى - الزائرين</t>
  </si>
  <si>
    <t>التدخين بالمنطقه المخصصه للتدخين فقط</t>
  </si>
  <si>
    <t xml:space="preserve">تقارير قياس الالتزام </t>
  </si>
  <si>
    <t>منع التدخين بالمستشفى</t>
  </si>
  <si>
    <t>اسماء المشاركين بتجارب الاخلاء</t>
  </si>
  <si>
    <t>تسجيل تجارب المحاكاة</t>
  </si>
  <si>
    <t>مسئول السلامه - العاملين</t>
  </si>
  <si>
    <t>نتيجة تجارب المحاكاه</t>
  </si>
  <si>
    <t>مسئول السلامه</t>
  </si>
  <si>
    <t>خطه النخلص الامن من النفايات و المواد الخطر</t>
  </si>
  <si>
    <t>طريقه نقل النفايات الخطره - توافر الواقيات الشخصيه للعاملين - حقائب الانسكابات (بيولوجيه - كميائيه - مواد مشعه)</t>
  </si>
  <si>
    <t>تطبيق تعديلات الخطه</t>
  </si>
  <si>
    <t>تقييم المخاطر ما قبل الانشاءات</t>
  </si>
  <si>
    <t>رؤساء الاقسام المعنية</t>
  </si>
  <si>
    <t>مشاركة الاقسام المعنية</t>
  </si>
  <si>
    <t>خطه تصيحه</t>
  </si>
  <si>
    <t>تقييم المقاول</t>
  </si>
  <si>
    <t>اتباع اساليب السلامه بالاعمال الانشائيه</t>
  </si>
  <si>
    <t>خطه الامن</t>
  </si>
  <si>
    <t>متطلبات الامان</t>
  </si>
  <si>
    <t xml:space="preserve">مسئول السلامه - مسئول الامن </t>
  </si>
  <si>
    <t>اجراءات حماية المتواجدين بالمبني</t>
  </si>
  <si>
    <t xml:space="preserve"> تأمين المناطق المنعزله</t>
  </si>
  <si>
    <t>خطه الاجهزه الطبيه</t>
  </si>
  <si>
    <t>المؤهلات</t>
  </si>
  <si>
    <t xml:space="preserve">مسئول صيانه الاجهزه الطبيه </t>
  </si>
  <si>
    <t>تدريبات استخدام الاجهزه</t>
  </si>
  <si>
    <t>العاملين - المسئول</t>
  </si>
  <si>
    <t>حصر بالاجهزه - عقود الصيانه - شهادات الضمان - محاضر التركيب و التدريب و التشغيل - سجل صيانه الاجهزه - المعايره - الصيانه الدوريه و الوقائيه</t>
  </si>
  <si>
    <t>مسئول صيانه الاجهزه الطبيه - العاملين</t>
  </si>
  <si>
    <t>كروت التعريف - الصيانه الوقائيه و الدوريه</t>
  </si>
  <si>
    <t>استخدام الاجهزه من قبل العاملين المدربين</t>
  </si>
  <si>
    <t>التعامل مع الانظارات الحرجة</t>
  </si>
  <si>
    <t>سجل - التوثيق</t>
  </si>
  <si>
    <t>خطه المرافق</t>
  </si>
  <si>
    <t xml:space="preserve">مسئول صيانه </t>
  </si>
  <si>
    <t>تقارير - حصر بالمرافق - التجارب - محاضر الصيانه الوقائيه و الدوريه - تاريخ صيانه المرافق</t>
  </si>
  <si>
    <t xml:space="preserve">مسئول الصيانه </t>
  </si>
  <si>
    <t>المرافق</t>
  </si>
  <si>
    <t>تقارير و تجارب انظمه الطواريء</t>
  </si>
  <si>
    <t xml:space="preserve">سياسه </t>
  </si>
  <si>
    <t xml:space="preserve"> فنى الصيانه</t>
  </si>
  <si>
    <t>توافر مياه نقيه بالمنشأه</t>
  </si>
  <si>
    <t>نتائج تحاليل المياه</t>
  </si>
  <si>
    <t>خطه تصحيحيه</t>
  </si>
  <si>
    <t>خطه الطواريء</t>
  </si>
  <si>
    <t>تدريبات و التقييم</t>
  </si>
  <si>
    <t>تجارب</t>
  </si>
  <si>
    <t>الاستجابه في حالات الطواريء المختلفه</t>
  </si>
  <si>
    <t>فريق مكافحة العدوى</t>
  </si>
  <si>
    <t>توصيف وظيفي لأعضاء الفريق</t>
  </si>
  <si>
    <t xml:space="preserve">ملفات العاملين </t>
  </si>
  <si>
    <t>خطة التدريب</t>
  </si>
  <si>
    <t xml:space="preserve">التقارير </t>
  </si>
  <si>
    <t xml:space="preserve">التوصيات </t>
  </si>
  <si>
    <t>متابعة التنفيذ</t>
  </si>
  <si>
    <t>العاملين  المختصين</t>
  </si>
  <si>
    <t>خطة تصحيحية</t>
  </si>
  <si>
    <t xml:space="preserve"> مقدمي الخدمة</t>
  </si>
  <si>
    <t>الملصقات التعريفية</t>
  </si>
  <si>
    <t>مستلزمات غسل الأيدي كما هو مذكور بالسياسة</t>
  </si>
  <si>
    <t>تقارير جمع وتحليل البيانات</t>
  </si>
  <si>
    <t>ملفات العاملين\ تقييم العاملين</t>
  </si>
  <si>
    <t>اتوافر الواقيات الشخصية المناسبة</t>
  </si>
  <si>
    <t>جداول التنظيف</t>
  </si>
  <si>
    <t>العاملين المسئولين عن النظافة</t>
  </si>
  <si>
    <t>حقائب الانسكابات</t>
  </si>
  <si>
    <t xml:space="preserve">تطبيق الاجراء </t>
  </si>
  <si>
    <t>العاملين المسئولين</t>
  </si>
  <si>
    <t>التدريب</t>
  </si>
  <si>
    <t>غرف العزل</t>
  </si>
  <si>
    <t>العلامات الارشادية</t>
  </si>
  <si>
    <t>اللوائح والقوانين - اشتراطات الشركة المصنعة</t>
  </si>
  <si>
    <t>الالتزام وتطبيق الاجراء</t>
  </si>
  <si>
    <t xml:space="preserve">اماكن مفصولة </t>
  </si>
  <si>
    <t>التخزين طبقا للاشتراطات</t>
  </si>
  <si>
    <t>برنامج الجودة والتوثيق</t>
  </si>
  <si>
    <t>مسئول القسم</t>
  </si>
  <si>
    <t>إجراءات تقصيات تفشي الأوبئة</t>
  </si>
  <si>
    <t>تجميع و تحليل البيانات</t>
  </si>
  <si>
    <t>الرؤية و الرسالة</t>
  </si>
  <si>
    <t>سبل التواصل</t>
  </si>
  <si>
    <t>ملف مدير المستشفي</t>
  </si>
  <si>
    <t>مدير المنشأة</t>
  </si>
  <si>
    <t>التوصيف الوظيفى لمدير المنشأة</t>
  </si>
  <si>
    <t xml:space="preserve">قرارات التكليف بأعمال </t>
  </si>
  <si>
    <t xml:space="preserve">التوصيف الوظيفي </t>
  </si>
  <si>
    <t>ملفات قادة المنشأة</t>
  </si>
  <si>
    <t>قادة المنشأة</t>
  </si>
  <si>
    <t>طرق تقييم الاحتياجات المجتمعية</t>
  </si>
  <si>
    <t>تقييم الاحتياجات المجتمعية</t>
  </si>
  <si>
    <t>الخطة الاستراتيجية-</t>
  </si>
  <si>
    <t>برامج الخطة الاستراتيجية</t>
  </si>
  <si>
    <t>التقرير السنوى</t>
  </si>
  <si>
    <t xml:space="preserve">الخطة التشغيلية </t>
  </si>
  <si>
    <t>مدير-قادة المنشأة</t>
  </si>
  <si>
    <t>التقاريرالسنوية</t>
  </si>
  <si>
    <t>محاضر المراقبة و الفحص</t>
  </si>
  <si>
    <t>قائمة الاحتياجات الحرجة و آلية التعامل مع نقصها</t>
  </si>
  <si>
    <t xml:space="preserve">مراقبة موافقات الطرف الثالث (شركات التأمين , ..) </t>
  </si>
  <si>
    <t>موظفي حسابات المرضى</t>
  </si>
  <si>
    <t>آلية و شروط التعاقدات الخارجية</t>
  </si>
  <si>
    <t>آلية مراقبة و تقييم العقود</t>
  </si>
  <si>
    <t>تقييم التعاقدات و خطة تحسين الأداء</t>
  </si>
  <si>
    <t>تقارير الإبلاغ</t>
  </si>
  <si>
    <t>آلية التعامل عند انتهاء التعاقد</t>
  </si>
  <si>
    <t>العاملين-قادة المنشأة</t>
  </si>
  <si>
    <t xml:space="preserve">تطبيق الاجراء  </t>
  </si>
  <si>
    <t>تقارير مرور الأمان</t>
  </si>
  <si>
    <t>قياس و تحليل استبيان رضاء الموظفين</t>
  </si>
  <si>
    <t>الآلية</t>
  </si>
  <si>
    <t>تقييم المخاطر المهنية</t>
  </si>
  <si>
    <t>برنامج التطعيمات</t>
  </si>
  <si>
    <t>ملفات الموظفين</t>
  </si>
  <si>
    <t xml:space="preserve">الاجراءات المتخذة </t>
  </si>
  <si>
    <t>مسئول مكافحة العدوى - العاملين</t>
  </si>
  <si>
    <t>خطة المشاركة المجتمعيه</t>
  </si>
  <si>
    <t>مسئول ملفات العاملين</t>
  </si>
  <si>
    <t xml:space="preserve">خطة التوظيف </t>
  </si>
  <si>
    <t>الإجراءات المتبعة</t>
  </si>
  <si>
    <t>تقييم الأداء -ملفات الموظفين</t>
  </si>
  <si>
    <t>تقييم أداء الفريق الطبي</t>
  </si>
  <si>
    <t>هيكل الطاقم الطبي</t>
  </si>
  <si>
    <t>المهام والمسئوليات</t>
  </si>
  <si>
    <t>عمليه التعين</t>
  </si>
  <si>
    <t>مهام و خدمات المستشفى</t>
  </si>
  <si>
    <t>توافر الامتيازات</t>
  </si>
  <si>
    <t>تطبيق الالتزام</t>
  </si>
  <si>
    <t>جدول و مواعيد العمل</t>
  </si>
  <si>
    <t xml:space="preserve">توصيف وظيفى </t>
  </si>
  <si>
    <t>ملف الموظف رئيسة التمريض</t>
  </si>
  <si>
    <t>ضوابط تدريب التمريض</t>
  </si>
  <si>
    <t>معايير الممارسة التمريضية</t>
  </si>
  <si>
    <t>سجلات التدريب</t>
  </si>
  <si>
    <t>العالمين</t>
  </si>
  <si>
    <t>تقارير المراقبة</t>
  </si>
  <si>
    <t>تطبيق الإجراءات التصحيحية</t>
  </si>
  <si>
    <t>الاجراءات المتبعة</t>
  </si>
  <si>
    <t>توافر الملف الطبي عند الاحتياج طبقا للسياسة</t>
  </si>
  <si>
    <t xml:space="preserve">مسئول السجلات الطبية-مقدمى الخدمة  </t>
  </si>
  <si>
    <t>آلية تتبع تقارير مراجعة الملفات</t>
  </si>
  <si>
    <t>مسئول مراجعة الملفات</t>
  </si>
  <si>
    <t xml:space="preserve">تقارير مراجعة الملفات </t>
  </si>
  <si>
    <t>برنامج إدارة الجودة</t>
  </si>
  <si>
    <t xml:space="preserve">قادة المركز </t>
  </si>
  <si>
    <t>وثيقة التكليف</t>
  </si>
  <si>
    <t>الموظف المختص</t>
  </si>
  <si>
    <t>المسئولين (فريق الجودة)</t>
  </si>
  <si>
    <t xml:space="preserve">خطة ادارة المخاطر </t>
  </si>
  <si>
    <t>أدوات تقليل المخاطر</t>
  </si>
  <si>
    <t>تحديث البرامج سنويا</t>
  </si>
  <si>
    <t xml:space="preserve">محاضر اجتماع </t>
  </si>
  <si>
    <t xml:space="preserve">الاجراءات التصحيحة </t>
  </si>
  <si>
    <t>مسئول الجودة -الادارة</t>
  </si>
  <si>
    <t>تحليل الأحداث الهامة</t>
  </si>
  <si>
    <t>آلية تحديد و تحليل الأخطاء الوشيكة</t>
  </si>
  <si>
    <t xml:space="preserve">التقارير -محاضر الاجتماع </t>
  </si>
  <si>
    <t xml:space="preserve">التحليل - الخطة التصحيحية </t>
  </si>
  <si>
    <t xml:space="preserve">المدير </t>
  </si>
  <si>
    <t>متخذي القرار</t>
  </si>
  <si>
    <t>التطبيق طبقا للجدول الزمني</t>
  </si>
  <si>
    <t>وثيقة آليات و أدوات التحسين</t>
  </si>
  <si>
    <t xml:space="preserve">تقارير اختبارات تحسين الأداء </t>
  </si>
  <si>
    <t xml:space="preserve">NSR </t>
  </si>
  <si>
    <t>An organized medical staff structure is developed to provide oversight on quality of .care, treatment, and services</t>
  </si>
  <si>
    <t>تحديد اوقات لعمل محاكاة الحريق</t>
  </si>
  <si>
    <t>وثائق التعامل مع الانسكابات</t>
  </si>
  <si>
    <t>خطة السلامة - تقييم المخاطر</t>
  </si>
  <si>
    <t>تطبيق اجراءات السلامة</t>
  </si>
  <si>
    <t>العلامات التحذيريه بالمناطق عالية الخطوره</t>
  </si>
  <si>
    <t>Medical Imaging services are planned, operated, and provided uniformly according to applicable laws, regulations, and clinical guideline /protocol.</t>
  </si>
  <si>
    <t>Medical imaging services are performed by licensed competent healthcare professionals and specific duties are assigned according to applicable laws and regulations and assessed .competencies.</t>
  </si>
  <si>
    <t xml:space="preserve">Performance of medical imaging studies and procedures is standardized and effective. </t>
  </si>
  <si>
    <t>Medical imaging pre-examination process is effective.</t>
  </si>
  <si>
    <t>A medical imaging quality control program is developed.</t>
  </si>
  <si>
    <t>Licensed, competent healthcare professionals are assigned to operate laboratory services .and duties.</t>
  </si>
  <si>
    <t xml:space="preserve"> Referral laboratory services are selected and monitored effectively.</t>
  </si>
  <si>
    <t>Laboratory pre-examination process is effective.</t>
  </si>
  <si>
    <t>Specimen reception, tracking, and storage processes are effective.</t>
  </si>
  <si>
    <t>Verified/validated analytical test methods are selected and performed.</t>
  </si>
  <si>
    <t>Instructions for performing test methods and procedures are consistently and effectively followed.</t>
  </si>
  <si>
    <t>Quality control programs are developed and implemented for all tests.</t>
  </si>
  <si>
    <t>Laboratory post-examination process is developed and implemented effectively to ensure ccurate, Timely reporting and release of verified laboratory tests.</t>
  </si>
  <si>
    <t>A comprehensive laboratory safety program is implemented.</t>
  </si>
  <si>
    <t>Point-of-care testing is monitored for providing accurate and reliable results.</t>
  </si>
  <si>
    <t xml:space="preserve"> Blood transfusion services are planned, operated and provided uniformly according. to applicable laws, regulations and clinical guideline /protocol.</t>
  </si>
  <si>
    <t>Blood donation is accepted only from voluntary, non-remunerated, low risk, safe and healthy donors.</t>
  </si>
  <si>
    <t xml:space="preserve"> Processes of collection, handling, testing, labelling and storage of blood, and blood components are performed safely and effectively according to regulations and national requirements.</t>
  </si>
  <si>
    <t>Obtaining blood from a blood bank outside the ambulatory healthcare center has a safe and effective process.</t>
  </si>
  <si>
    <t>Requesting blood and/or blood component services occurs in a safe and effective way.</t>
  </si>
  <si>
    <t>Radiation safety program is developed and implemented.</t>
  </si>
  <si>
    <t>Medical Imaging investigations are reported within approved timeframe.</t>
  </si>
  <si>
    <t>Laboratory services are planned, provided, and operated according to applicable laws, regulations, and applicable guidelines.</t>
  </si>
  <si>
    <t>Blood and/or blood components are distributed from the blood bank and transfused safely.</t>
  </si>
  <si>
    <t>The ambulatory healthcare center has an effective multidisciplinary management process that is appropriate to the patient's condition and needs.</t>
  </si>
  <si>
    <t>Urgent and emergency services are delivered according to applicable laws and regulations.</t>
  </si>
  <si>
    <t>Multi-drug resistant organisms (MDROs) are controlled.</t>
  </si>
  <si>
    <t>Healthcare-associated infections surveillance processes and outbreak investigations are implemented.</t>
  </si>
  <si>
    <t>Laundry service and healthcare textile management are safe.</t>
  </si>
  <si>
    <t>A disinfection/sterilization quality control program is developed and implemented.</t>
  </si>
  <si>
    <t>The ambulatory healthcare center ensures safe injection practices</t>
  </si>
  <si>
    <t>Respiratory hygiene is implemented as an element of standard precautions.</t>
  </si>
  <si>
    <t>Standard precautions measures and the minimum infection prevention practices apply in any settings where healthcare is delivered .</t>
  </si>
  <si>
    <t>The ambulatory healthcare center identifies the procedures and processes that are associated with an increased risk of infection.</t>
  </si>
  <si>
    <t>The ambulatory healthcare center establishes a functioning multidisciplinary IPC committee that meets at least monthly.</t>
  </si>
  <si>
    <t>A comprehensive infection prevention and control program is developed, implemented, and monitored.</t>
  </si>
  <si>
    <t>Dedicated and qualified healthcare professional(s) oversees the infection prevention and control activities according to applicable laws and regulations, national and international guidelines.</t>
  </si>
  <si>
    <t>Evidence-based hand hygiene guidelines are adopted and implemented throughout the ambulatory healthcare center to prevent healthcare-associated infections.</t>
  </si>
  <si>
    <t>.A continuing education and training program is developed and implemented</t>
  </si>
  <si>
    <t>.Staff performance and competency are regularly evaluated</t>
  </si>
  <si>
    <t xml:space="preserve">.Medical staff members have current and specific delineated clinical privileges </t>
  </si>
  <si>
    <t>The ambulatory healthcare centre has a staff burnout and turnover preventive .measures and strategies</t>
  </si>
  <si>
    <t>The ambulatory healthcare center has a defined nursing structure that is led by a .qualified nurse director</t>
  </si>
  <si>
    <t>.Appointed, contracted, and outsourced staff undergo a formal orientation program</t>
  </si>
  <si>
    <t>Ambulatory healthcare center leaders plan, document, implement, and monitor an .organizational-wide quality management program</t>
  </si>
  <si>
    <t>The ambulatory healthcare center defines investigates, analyzes and reports sentinel .events, and .takes corrective actions to prevent harm and recurrence</t>
  </si>
  <si>
    <t>.There is an ambulatory healthcare center-wide performance improvement, and patient .safety plan</t>
  </si>
  <si>
    <t>&gt; = 80%</t>
  </si>
  <si>
    <t>&lt;80%   &gt;=50%</t>
  </si>
  <si>
    <t>الادارة العامة للدعم الفني للمنشآت الصحية</t>
  </si>
  <si>
    <t xml:space="preserve">                                    الإدارة العامة للدعم الفني للمنشأت الصحية                                                                                                               General Administration Of Technical Support For Healthcare Facilities                                                       </t>
  </si>
  <si>
    <t>&gt;=80%</t>
  </si>
  <si>
    <t>المرضي - مقدمي الخدمة</t>
  </si>
  <si>
    <t>اجراء- تقارير</t>
  </si>
  <si>
    <t xml:space="preserve"> حقوق المرضى</t>
  </si>
  <si>
    <t>المرضي - المسئول عن التعريف بحقوق المرضي</t>
  </si>
  <si>
    <t>واجبات المرضى</t>
  </si>
  <si>
    <t>المرضي - المسئول عن التعريف بمسئوليات المرضي</t>
  </si>
  <si>
    <t>مواد تثقيفية</t>
  </si>
  <si>
    <t>اقرارات الموافقة</t>
  </si>
  <si>
    <t>مفدمي الخدمة</t>
  </si>
  <si>
    <t>المرضى-الطبيب المسئول</t>
  </si>
  <si>
    <t>تقارير جمع و تحليل التغذية الراجعة</t>
  </si>
  <si>
    <t>فرص التحسين</t>
  </si>
  <si>
    <t>تطبيق فرص التحسين</t>
  </si>
  <si>
    <t xml:space="preserve">المسئول </t>
  </si>
  <si>
    <t>توثيق المتعلقات</t>
  </si>
  <si>
    <t>بحث وتحليل الشكاوى والمقترحات</t>
  </si>
  <si>
    <t>المرضى وذويهم</t>
  </si>
  <si>
    <t>التغذية الراجعة</t>
  </si>
  <si>
    <r>
      <t xml:space="preserve">The patient's identifiers are recorded </t>
    </r>
    <r>
      <rPr>
        <b/>
        <sz val="16"/>
        <color theme="1"/>
        <rFont val="Cambria"/>
        <family val="1"/>
        <scheme val="major"/>
      </rPr>
      <t xml:space="preserve">in each sheet </t>
    </r>
    <r>
      <rPr>
        <b/>
        <sz val="16"/>
        <color rgb="FF000000"/>
        <rFont val="Cambria"/>
        <family val="1"/>
        <scheme val="major"/>
      </rPr>
      <t>of the patient’s medical record.</t>
    </r>
    <r>
      <rPr>
        <sz val="11"/>
        <color rgb="FF000000"/>
        <rFont val="Arial"/>
        <family val="2"/>
      </rPr>
      <t xml:space="preserve"> </t>
    </r>
  </si>
  <si>
    <t>تتبع و تجميع و تحليل وابلاغ البيانات</t>
  </si>
  <si>
    <t>سجلات التسليم والتسلم</t>
  </si>
  <si>
    <t>آلية التطبيق</t>
  </si>
  <si>
    <t>ملفات مقدمي الخدمة</t>
  </si>
  <si>
    <t>التطابق مع أدلة العمل</t>
  </si>
  <si>
    <t>اجراء</t>
  </si>
  <si>
    <t>تقييم خدمات الجودة والسلامة</t>
  </si>
  <si>
    <t>تطبيق التقييم</t>
  </si>
  <si>
    <t>قائمة معتمدة</t>
  </si>
  <si>
    <t>تدريب</t>
  </si>
  <si>
    <t>تطبيق</t>
  </si>
  <si>
    <t>اداة تقييم الالم</t>
  </si>
  <si>
    <t>خطة الرعاية</t>
  </si>
  <si>
    <t xml:space="preserve"> تتبع و جمع  وتحليل البيانات</t>
  </si>
  <si>
    <r>
      <t xml:space="preserve">The ambulatory healthcare center has an approved policy of </t>
    </r>
    <r>
      <rPr>
        <b/>
        <sz val="16"/>
        <color rgb="FF333333"/>
        <rFont val="Arial"/>
        <family val="2"/>
      </rPr>
      <t>catheter and tubing misconnections</t>
    </r>
    <r>
      <rPr>
        <b/>
        <sz val="16"/>
        <color rgb="FF222222"/>
        <rFont val="Arial"/>
        <family val="2"/>
      </rPr>
      <t xml:space="preserve"> that addresses all the elements mentioned in the intent from a) through f). </t>
    </r>
  </si>
  <si>
    <t>توافرالادوية والاجهزة</t>
  </si>
  <si>
    <t>خطة الرعاية - ملفات المرضى</t>
  </si>
  <si>
    <t>الاجهزة-الادوية-المستلزمات</t>
  </si>
  <si>
    <t>سجل العلميات</t>
  </si>
  <si>
    <t xml:space="preserve">قائمة </t>
  </si>
  <si>
    <t>تحديث برنامج إدارة الجودة</t>
  </si>
  <si>
    <t>كروت تعريف المؤشرات</t>
  </si>
  <si>
    <t>قائمة قياس و متابعة الآليات</t>
  </si>
  <si>
    <t>نشر تقارير على الأقل  سنوية عن الاداء بالمستشفي</t>
  </si>
  <si>
    <t>النتائج تحليل البيانات و عرضها على الهيئة الحاكمة</t>
  </si>
  <si>
    <t>ممثل الهيئة الحاكمة</t>
  </si>
  <si>
    <t>تعديل الاجراء بناء على نتائج التحليل</t>
  </si>
  <si>
    <t>المرضى و المنتفعين</t>
  </si>
  <si>
    <t>العاملون</t>
  </si>
  <si>
    <t>خطة  تحسين الأداء و سلامة المريض</t>
  </si>
  <si>
    <t>مراجعة الخطة سنويا</t>
  </si>
  <si>
    <t>الاكواد</t>
  </si>
  <si>
    <t>مسئول الملفات</t>
  </si>
  <si>
    <t>مراجعة الملفات</t>
  </si>
  <si>
    <t>محتويات ملفات العاملين</t>
  </si>
  <si>
    <t>التحقق من شهادات العاملين</t>
  </si>
  <si>
    <t>شهادات العاملين بملفات العاملين</t>
  </si>
  <si>
    <t>مسئول التحقق</t>
  </si>
  <si>
    <t>وسائل التدريب</t>
  </si>
  <si>
    <t>اعتماد الهيئة الحاكمة</t>
  </si>
  <si>
    <t>اعتماد الائحة الطبية من الهيئة الحاكمة</t>
  </si>
  <si>
    <t>الامتيازات الطبية</t>
  </si>
  <si>
    <t>تقييم الأداء</t>
  </si>
  <si>
    <t>نطاق الخدمات معتمد</t>
  </si>
  <si>
    <t>القادة</t>
  </si>
  <si>
    <t>أهداف الخطة الاستراتيجية</t>
  </si>
  <si>
    <t>توافر الموارد</t>
  </si>
  <si>
    <t>مسئول المخازن</t>
  </si>
  <si>
    <t>سجلات المخازن</t>
  </si>
  <si>
    <t>زمن الحصول على الموافقات</t>
  </si>
  <si>
    <t>مقدمي الخدمة المسئولين</t>
  </si>
  <si>
    <t>تحزين الأدوية المخدرة</t>
  </si>
  <si>
    <t xml:space="preserve">تشكيل الفريق </t>
  </si>
  <si>
    <t>لجنة مكافحة العدوي - محاضر الاجتماعات</t>
  </si>
  <si>
    <t>التقارير - مؤشرات الأداء</t>
  </si>
  <si>
    <t>خطط تصحيحىة</t>
  </si>
  <si>
    <t xml:space="preserve">تشكيل لجنة مكافحة العدوي و مهامها </t>
  </si>
  <si>
    <t xml:space="preserve">سجلات لتدريب </t>
  </si>
  <si>
    <t>تطبيق الأجراء</t>
  </si>
  <si>
    <t>توافر الواقيات الشخصية</t>
  </si>
  <si>
    <t>توافر المناديل والمسكات الجراحية عند أماكن الدخول و داخل المستشفي</t>
  </si>
  <si>
    <t xml:space="preserve">تخصيص أماكن  منفصلة للمرضي المشتبه بالأعراض التنفسية </t>
  </si>
  <si>
    <t>تعريف الحالات المشتبهة</t>
  </si>
  <si>
    <t xml:space="preserve">تخصيص أماكن  منفصلة للمرضي  المشتبه بالاعراض التنفسية </t>
  </si>
  <si>
    <t xml:space="preserve">سجلات التدريب </t>
  </si>
  <si>
    <t xml:space="preserve">صحيفة المواد الكيميائية </t>
  </si>
  <si>
    <t xml:space="preserve">الالتزام  بغسل الأيدي و الواقيات الشخصية المناسبة </t>
  </si>
  <si>
    <t>قياسات ضغط الغرفة - نتائج تحاليل المياه</t>
  </si>
  <si>
    <t xml:space="preserve">سجلات أختبارات الجودة </t>
  </si>
  <si>
    <t xml:space="preserve">توفر مؤشرات  ذات جودة لقياس كفاءة التعقيم  </t>
  </si>
  <si>
    <t xml:space="preserve">سجلات اختبارات الجودة </t>
  </si>
  <si>
    <t xml:space="preserve">توفر مؤشرات  ذات جودة لقياس كفاءة التطهير </t>
  </si>
  <si>
    <t xml:space="preserve">البنية الإنشائية للمغسلة و توفر مناطق عمل منفصلة </t>
  </si>
  <si>
    <t xml:space="preserve">تطبيق الأجراء </t>
  </si>
  <si>
    <t xml:space="preserve">سجلات التدريب - سجلات الترصد  - تعريف حالات العدوي </t>
  </si>
  <si>
    <t xml:space="preserve">تطبيق الأجراءات التصحيحية </t>
  </si>
  <si>
    <t>التقارير و التقييم</t>
  </si>
  <si>
    <t>ملفات العاملين -تقييم الكفاءة</t>
  </si>
  <si>
    <t>العضو المكلف</t>
  </si>
  <si>
    <t>دليل خدمة المعمل</t>
  </si>
  <si>
    <t>مسئول السلامة</t>
  </si>
  <si>
    <t>شهادة تداول النفايات</t>
  </si>
  <si>
    <t>&lt;80%&gt;=50%</t>
  </si>
  <si>
    <r>
      <rPr>
        <b/>
        <sz val="16"/>
        <color rgb="FF002060"/>
        <rFont val="Times New Roman"/>
        <family val="1"/>
      </rPr>
      <t xml:space="preserve"> Staff is aware of the fall screening and prevention policy.</t>
    </r>
  </si>
  <si>
    <r>
      <rPr>
        <b/>
        <sz val="16"/>
        <color rgb="FF002060"/>
        <rFont val="Times New Roman"/>
        <family val="1"/>
      </rPr>
      <t xml:space="preserve"> Patients at high risk of fall are identified and involved in fall prevention measures. </t>
    </r>
  </si>
  <si>
    <r>
      <t xml:space="preserve">The ambulatory healthcare center has an approved policy to guide pain </t>
    </r>
    <r>
      <rPr>
        <b/>
        <sz val="16"/>
        <color rgb="FF002060"/>
        <rFont val="Times New Roman"/>
        <family val="1"/>
      </rPr>
      <t xml:space="preserve">screening, assessment and management processes that addresses all elements mentioned in the intent from a) through f). </t>
    </r>
  </si>
  <si>
    <t>The ambulatory healthcare center tracks, collects, analyzes and reports data on laboratory safety program and it acts on identified improvement opportunities.</t>
  </si>
  <si>
    <t xml:space="preserve">Staff are trained and knowledgeable of the contents of procedure manuals.  </t>
  </si>
  <si>
    <t xml:space="preserve">The laboratory has an approved procedure describing the internal quality control process of all laboratory tests addressing all elements in the intent from a) through g). </t>
  </si>
  <si>
    <r>
      <t>Anesthesia services are standardized and uniformly implemented throughout the ambulatory healthcare center.</t>
    </r>
    <r>
      <rPr>
        <b/>
        <u/>
        <sz val="18"/>
        <color rgb="FF002060"/>
        <rFont val="Times New Roman"/>
        <family val="1"/>
      </rPr>
      <t xml:space="preserve"> </t>
    </r>
  </si>
  <si>
    <t>The ambulatory healthcare center has an approved policy and procedures addressing the criteria of appropriate selection and procurement of medications in accordance to the organization's mission, patient needs and safety.</t>
  </si>
  <si>
    <r>
      <rPr>
        <b/>
        <sz val="16"/>
        <color rgb="FF002060"/>
        <rFont val="Times New Roman"/>
        <family val="1"/>
      </rPr>
      <t>The ambulatory healthcare center has an implemented structured process to ensure that accurate medication reconciliation is performed for all patients on admission to and before discharge from the ambulatory healthcare center.</t>
    </r>
  </si>
  <si>
    <r>
      <t xml:space="preserve">Responsible staff </t>
    </r>
    <r>
      <rPr>
        <b/>
        <sz val="16"/>
        <color rgb="FF002060"/>
        <rFont val="Times New Roman"/>
        <family val="1"/>
      </rPr>
      <t>members are aware of the strategies implemented when managing high alert medications, concentrated electrolytes (if available) and look alike sound alike medications</t>
    </r>
  </si>
  <si>
    <r>
      <t xml:space="preserve">The ambulatory healthcare center has regularly updated list(s) of </t>
    </r>
    <r>
      <rPr>
        <b/>
        <sz val="16"/>
        <color rgb="FF002060"/>
        <rFont val="Times New Roman"/>
        <family val="1"/>
      </rPr>
      <t xml:space="preserve">high alert medications, and concentrated electrolytes (if available) </t>
    </r>
  </si>
  <si>
    <r>
      <t xml:space="preserve">The </t>
    </r>
    <r>
      <rPr>
        <b/>
        <sz val="16"/>
        <color rgb="FF002060"/>
        <rFont val="Times New Roman"/>
        <family val="1"/>
      </rPr>
      <t>ambulatory healthcare center has a process for the handling of multi-dose medications to ensure its stability and safety.</t>
    </r>
  </si>
  <si>
    <r>
      <t xml:space="preserve">The ambulatory healthcare center is responsible for identifying those individuals permitted </t>
    </r>
    <r>
      <rPr>
        <b/>
        <sz val="16"/>
        <color rgb="FF002060"/>
        <rFont val="Times New Roman"/>
        <family val="1"/>
      </rPr>
      <t>by law and regulation, qualification, training, experience, and job description to order/prescribe medications.</t>
    </r>
  </si>
  <si>
    <t xml:space="preserve">The ambulatory health care center has an approved policy that define the structure, responsibilities and accountabilities of the governing body that include items from a) to g) in the intent. </t>
  </si>
  <si>
    <t>Staff is aware of the methods for the flow of orders through the approved line of authority.</t>
  </si>
  <si>
    <t xml:space="preserve">The ambulatory health care center scope of services is matched to the current community needs assessment. </t>
  </si>
  <si>
    <t>Staffing plan identifies the estimated needed staff numbers including independent practitioners and skills with staff assignments to meet the ambulatory healthcare center needs.</t>
  </si>
  <si>
    <r>
      <t>There is a continuing education and training program for all staff categories that may include elements in the intent from a) through m)</t>
    </r>
    <r>
      <rPr>
        <sz val="11"/>
        <color rgb="FF002060"/>
        <rFont val="Arial"/>
        <family val="2"/>
      </rPr>
      <t>.</t>
    </r>
  </si>
  <si>
    <t>Procedures are followed if confidentiality or security of information has been violated.</t>
  </si>
  <si>
    <t>Significant medical review’ results are reported to the ambulatory healthcare center leader(s).</t>
  </si>
  <si>
    <t>The ambulatory healthcare centre leaders participate in planning a program for quality management.</t>
  </si>
  <si>
    <t>The ambulatory healthcare centre has a documented, updated and approved quality management program containing the items in intent from a) to f).</t>
  </si>
  <si>
    <t>An individual with knowledge, skills and experienced in quality management, related tools and activities is assigned to oversight the quality management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</si>
</sst>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111">
    <font>
      <sz val="12"/>
      <color theme="1"/>
      <name val="Calibri"/>
      <family val="2"/>
      <charset val="128"/>
      <scheme val="minor"/>
    </font>
    <font>
      <sz val="6"/>
      <name val="Calibri"/>
      <family val="2"/>
      <charset val="128"/>
      <scheme val="minor"/>
    </font>
    <font>
      <u/>
      <sz val="12"/>
      <color theme="10"/>
      <name val="Calibri"/>
      <family val="2"/>
      <charset val="128"/>
      <scheme val="minor"/>
    </font>
    <font>
      <u/>
      <sz val="12"/>
      <color theme="11"/>
      <name val="Calibri"/>
      <family val="2"/>
      <charset val="128"/>
      <scheme val="minor"/>
    </font>
    <font>
      <sz val="12"/>
      <color theme="1"/>
      <name val="Arial Narrow"/>
      <family val="2"/>
    </font>
    <font>
      <sz val="18"/>
      <color theme="1"/>
      <name val="Arial Narrow"/>
      <family val="2"/>
    </font>
    <font>
      <sz val="12"/>
      <color theme="1"/>
      <name val="Arial Narrow"/>
      <family val="2"/>
    </font>
    <font>
      <b/>
      <sz val="16"/>
      <color theme="1"/>
      <name val="Times New Roman"/>
      <family val="1"/>
    </font>
    <font>
      <b/>
      <sz val="14"/>
      <color theme="1"/>
      <name val="Times New Roman"/>
      <family val="1"/>
    </font>
    <font>
      <sz val="18"/>
      <color theme="1"/>
      <name val="Arial Narrow"/>
      <family val="2"/>
    </font>
    <font>
      <sz val="18"/>
      <color theme="1"/>
      <name val="Calibri"/>
      <family val="2"/>
      <charset val="128"/>
      <scheme val="minor"/>
    </font>
    <font>
      <b/>
      <sz val="18"/>
      <color theme="1"/>
      <name val="Calibri"/>
      <family val="2"/>
      <scheme val="minor"/>
    </font>
    <font>
      <sz val="36"/>
      <color theme="1"/>
      <name val="Arial Narrow"/>
      <family val="2"/>
    </font>
    <font>
      <sz val="22"/>
      <color theme="1"/>
      <name val="Calibri"/>
      <family val="2"/>
      <charset val="128"/>
      <scheme val="minor"/>
    </font>
    <font>
      <b/>
      <sz val="20"/>
      <color theme="1"/>
      <name val="Calibri"/>
      <family val="2"/>
      <scheme val="minor"/>
    </font>
    <font>
      <sz val="36"/>
      <color theme="1"/>
      <name val="Calibri"/>
      <family val="2"/>
      <charset val="128"/>
      <scheme val="minor"/>
    </font>
    <font>
      <b/>
      <sz val="18"/>
      <color theme="1"/>
      <name val="Times New Roman"/>
      <family val="1"/>
    </font>
    <font>
      <b/>
      <sz val="12"/>
      <color theme="1"/>
      <name val="Arial Narrow"/>
      <family val="2"/>
    </font>
    <font>
      <b/>
      <sz val="14"/>
      <color theme="1"/>
      <name val="Arial Narrow"/>
      <family val="2"/>
    </font>
    <font>
      <b/>
      <sz val="16"/>
      <color theme="0"/>
      <name val="Times New Roman"/>
      <family val="1"/>
    </font>
    <font>
      <sz val="14"/>
      <color theme="1"/>
      <name val="Calibri"/>
      <family val="2"/>
      <charset val="128"/>
      <scheme val="minor"/>
    </font>
    <font>
      <sz val="14"/>
      <color theme="1"/>
      <name val="Arial Narrow"/>
      <family val="2"/>
    </font>
    <font>
      <b/>
      <sz val="14"/>
      <color theme="1"/>
      <name val="Calibri"/>
      <family val="2"/>
      <scheme val="minor"/>
    </font>
    <font>
      <sz val="18"/>
      <color theme="1"/>
      <name val="Calibri"/>
      <family val="2"/>
      <scheme val="minor"/>
    </font>
    <font>
      <b/>
      <sz val="16"/>
      <color theme="1"/>
      <name val="Calibri"/>
      <family val="2"/>
      <scheme val="minor"/>
    </font>
    <font>
      <b/>
      <sz val="12"/>
      <color theme="1"/>
      <name val="Calibri"/>
      <family val="2"/>
      <scheme val="minor"/>
    </font>
    <font>
      <b/>
      <sz val="12"/>
      <color theme="1"/>
      <name val="Times New Roman"/>
      <family val="1"/>
    </font>
    <font>
      <b/>
      <sz val="20"/>
      <color theme="1"/>
      <name val="Arial Narrow"/>
      <family val="2"/>
    </font>
    <font>
      <b/>
      <sz val="18"/>
      <color theme="1"/>
      <name val="Arial Narrow"/>
      <family val="2"/>
    </font>
    <font>
      <b/>
      <sz val="24"/>
      <color theme="1"/>
      <name val="Calibri"/>
      <family val="2"/>
      <scheme val="minor"/>
    </font>
    <font>
      <sz val="28"/>
      <color theme="1"/>
      <name val="Calibri"/>
      <family val="2"/>
      <charset val="128"/>
      <scheme val="minor"/>
    </font>
    <font>
      <sz val="10"/>
      <color theme="1"/>
      <name val="Arial"/>
      <family val="2"/>
    </font>
    <font>
      <sz val="8"/>
      <name val="Calibri"/>
      <family val="2"/>
      <charset val="128"/>
      <scheme val="minor"/>
    </font>
    <font>
      <b/>
      <sz val="16"/>
      <color theme="0"/>
      <name val="Calibri"/>
      <family val="2"/>
      <scheme val="minor"/>
    </font>
    <font>
      <sz val="20"/>
      <color theme="1"/>
      <name val="Calibri"/>
      <family val="2"/>
      <charset val="128"/>
      <scheme val="minor"/>
    </font>
    <font>
      <b/>
      <sz val="22"/>
      <color theme="1"/>
      <name val="Arial Narrow"/>
      <family val="2"/>
    </font>
    <font>
      <b/>
      <sz val="16"/>
      <color theme="1"/>
      <name val="Cambria"/>
      <family val="1"/>
      <scheme val="major"/>
    </font>
    <font>
      <b/>
      <sz val="28"/>
      <color theme="3" tint="-0.499984740745262"/>
      <name val="Calibri"/>
      <family val="2"/>
      <scheme val="minor"/>
    </font>
    <font>
      <sz val="11"/>
      <color theme="1"/>
      <name val="Arial"/>
      <family val="2"/>
    </font>
    <font>
      <sz val="11"/>
      <color rgb="FF000000"/>
      <name val="Arial"/>
      <family val="2"/>
    </font>
    <font>
      <b/>
      <sz val="18"/>
      <color theme="0"/>
      <name val="Calibri"/>
      <family val="2"/>
      <scheme val="minor"/>
    </font>
    <font>
      <b/>
      <sz val="16"/>
      <color rgb="FF000000"/>
      <name val="Times New Roman"/>
      <family val="1"/>
    </font>
    <font>
      <b/>
      <sz val="14"/>
      <color theme="0"/>
      <name val="Times New Roman"/>
      <family val="1"/>
    </font>
    <font>
      <b/>
      <sz val="12"/>
      <color theme="0"/>
      <name val="Times New Roman"/>
      <family val="1"/>
    </font>
    <font>
      <sz val="10.5"/>
      <color theme="1"/>
      <name val="Times New Roman"/>
      <family val="1"/>
    </font>
    <font>
      <b/>
      <sz val="16"/>
      <color rgb="FF0E101A"/>
      <name val="Times New Roman"/>
      <family val="1"/>
    </font>
    <font>
      <b/>
      <sz val="16"/>
      <color rgb="FF333333"/>
      <name val="Times New Roman"/>
      <family val="1"/>
    </font>
    <font>
      <b/>
      <sz val="18"/>
      <color theme="3"/>
      <name val="Times New Roman"/>
      <family val="1"/>
    </font>
    <font>
      <b/>
      <sz val="18"/>
      <color theme="0"/>
      <name val="Times New Roman"/>
      <family val="1"/>
    </font>
    <font>
      <b/>
      <sz val="16"/>
      <color theme="3"/>
      <name val="Times New Roman"/>
      <family val="1"/>
    </font>
    <font>
      <b/>
      <sz val="14"/>
      <color theme="3"/>
      <name val="Times New Roman"/>
      <family val="1"/>
    </font>
    <font>
      <b/>
      <sz val="16"/>
      <color theme="3"/>
      <name val="Calibri"/>
      <family val="2"/>
      <scheme val="minor"/>
    </font>
    <font>
      <b/>
      <sz val="16"/>
      <color theme="3"/>
      <name val="Arial Narrow"/>
      <family val="2"/>
    </font>
    <font>
      <b/>
      <sz val="12"/>
      <color theme="3"/>
      <name val="Times New Roman"/>
      <family val="1"/>
    </font>
    <font>
      <b/>
      <sz val="20"/>
      <color theme="3"/>
      <name val="Times New Roman"/>
      <family val="1"/>
    </font>
    <font>
      <b/>
      <sz val="20"/>
      <color theme="0"/>
      <name val="Times New Roman"/>
      <family val="1"/>
    </font>
    <font>
      <b/>
      <sz val="16"/>
      <color theme="3"/>
      <name val="Cambria"/>
      <family val="1"/>
      <scheme val="major"/>
    </font>
    <font>
      <b/>
      <sz val="20"/>
      <color theme="3"/>
      <name val="Arial Narrow"/>
      <family val="2"/>
    </font>
    <font>
      <b/>
      <sz val="18"/>
      <color theme="3"/>
      <name val="Arial Narrow"/>
      <family val="2"/>
    </font>
    <font>
      <b/>
      <sz val="14"/>
      <color rgb="FF002060"/>
      <name val="Arial Narrow"/>
      <family val="2"/>
    </font>
    <font>
      <b/>
      <sz val="12"/>
      <color rgb="FF002060"/>
      <name val="Times New Roman"/>
      <family val="1"/>
    </font>
    <font>
      <b/>
      <sz val="16"/>
      <color rgb="FF002060"/>
      <name val="Calibri"/>
      <family val="2"/>
      <scheme val="minor"/>
    </font>
    <font>
      <b/>
      <sz val="18"/>
      <color theme="3"/>
      <name val="Calibri"/>
      <family val="2"/>
      <scheme val="minor"/>
    </font>
    <font>
      <b/>
      <sz val="12"/>
      <color rgb="FF002060"/>
      <name val="Calibri"/>
      <family val="2"/>
      <charset val="128"/>
      <scheme val="minor"/>
    </font>
    <font>
      <b/>
      <sz val="14"/>
      <color rgb="FF000000"/>
      <name val="Arial"/>
      <family val="2"/>
    </font>
    <font>
      <b/>
      <sz val="16"/>
      <color rgb="FF002060"/>
      <name val="Cambria"/>
      <family val="1"/>
      <scheme val="major"/>
    </font>
    <font>
      <b/>
      <sz val="12"/>
      <color rgb="FF002060"/>
      <name val="Arial Narrow"/>
      <family val="2"/>
    </font>
    <font>
      <sz val="12"/>
      <color rgb="FF002060"/>
      <name val="Arial Narrow"/>
      <family val="2"/>
    </font>
    <font>
      <b/>
      <sz val="20"/>
      <color rgb="FF002060"/>
      <name val="Arial Narrow"/>
      <family val="2"/>
    </font>
    <font>
      <b/>
      <sz val="16"/>
      <color rgb="FF002060"/>
      <name val="Times New Roman"/>
      <family val="1"/>
    </font>
    <font>
      <b/>
      <sz val="14"/>
      <color rgb="FF002060"/>
      <name val="Times New Roman"/>
      <family val="1"/>
    </font>
    <font>
      <sz val="12"/>
      <color rgb="FF002060"/>
      <name val="Calibri"/>
      <family val="2"/>
      <charset val="128"/>
      <scheme val="minor"/>
    </font>
    <font>
      <b/>
      <sz val="18"/>
      <color rgb="FF002060"/>
      <name val="Calibri"/>
      <family val="2"/>
      <scheme val="minor"/>
    </font>
    <font>
      <b/>
      <sz val="12"/>
      <color rgb="FF002060"/>
      <name val="Calibri"/>
      <family val="2"/>
      <scheme val="minor"/>
    </font>
    <font>
      <b/>
      <sz val="14"/>
      <color rgb="FF002060"/>
      <name val="Calibri"/>
      <family val="2"/>
      <scheme val="minor"/>
    </font>
    <font>
      <b/>
      <sz val="20"/>
      <color rgb="FF002060"/>
      <name val="Calibri"/>
      <family val="2"/>
      <scheme val="minor"/>
    </font>
    <font>
      <b/>
      <sz val="18"/>
      <color rgb="FF002060"/>
      <name val="Times New Roman"/>
      <family val="1"/>
    </font>
    <font>
      <sz val="16"/>
      <color rgb="FF002060"/>
      <name val="Calibri"/>
      <family val="2"/>
      <scheme val="minor"/>
    </font>
    <font>
      <b/>
      <sz val="28"/>
      <color rgb="FF002060"/>
      <name val="Arial Narrow"/>
      <family val="2"/>
    </font>
    <font>
      <b/>
      <sz val="18"/>
      <color rgb="FF002060"/>
      <name val="Arial Narrow"/>
      <family val="2"/>
    </font>
    <font>
      <b/>
      <sz val="22"/>
      <color rgb="FF002060"/>
      <name val="Arial Narrow"/>
      <family val="2"/>
    </font>
    <font>
      <b/>
      <sz val="12"/>
      <color theme="3"/>
      <name val="Arial Narrow"/>
      <family val="2"/>
    </font>
    <font>
      <b/>
      <sz val="14"/>
      <color theme="3"/>
      <name val="Arial Narrow"/>
      <family val="2"/>
    </font>
    <font>
      <sz val="12"/>
      <color rgb="FF002060"/>
      <name val="Calibri"/>
      <family val="2"/>
      <scheme val="minor"/>
    </font>
    <font>
      <sz val="22"/>
      <color rgb="FF002060"/>
      <name val="Calibri"/>
      <family val="2"/>
      <charset val="128"/>
      <scheme val="minor"/>
    </font>
    <font>
      <b/>
      <sz val="18"/>
      <color rgb="FF002060"/>
      <name val="Cambria"/>
      <family val="1"/>
      <scheme val="major"/>
    </font>
    <font>
      <b/>
      <sz val="16"/>
      <color rgb="FF002060"/>
      <name val="Arial Narrow"/>
      <family val="2"/>
    </font>
    <font>
      <b/>
      <sz val="24"/>
      <color rgb="FF002060"/>
      <name val="Arial Narrow"/>
      <family val="2"/>
    </font>
    <font>
      <b/>
      <sz val="16"/>
      <color rgb="FF000000"/>
      <name val="Cambria"/>
      <family val="1"/>
      <scheme val="major"/>
    </font>
    <font>
      <b/>
      <sz val="16"/>
      <color rgb="FF333333"/>
      <name val="Arial"/>
      <family val="2"/>
    </font>
    <font>
      <b/>
      <sz val="16"/>
      <color rgb="FF222222"/>
      <name val="Arial"/>
      <family val="2"/>
    </font>
    <font>
      <b/>
      <sz val="14"/>
      <color theme="3"/>
      <name val="Calibri"/>
      <family val="2"/>
      <scheme val="minor"/>
    </font>
    <font>
      <b/>
      <sz val="20"/>
      <color theme="1"/>
      <name val="Times New Roman"/>
      <family val="1"/>
    </font>
    <font>
      <b/>
      <sz val="20"/>
      <color rgb="FF002060"/>
      <name val="Times New Roman"/>
      <family val="1"/>
    </font>
    <font>
      <b/>
      <sz val="22"/>
      <color theme="0"/>
      <name val="Times New Roman"/>
      <family val="1"/>
    </font>
    <font>
      <b/>
      <sz val="18"/>
      <color theme="0"/>
      <name val="Arial Narrow"/>
      <family val="2"/>
    </font>
    <font>
      <b/>
      <sz val="20"/>
      <color theme="0"/>
      <name val="Calibri"/>
      <family val="2"/>
      <scheme val="minor"/>
    </font>
    <font>
      <b/>
      <sz val="22"/>
      <color theme="0"/>
      <name val="Calibri"/>
      <family val="2"/>
      <scheme val="minor"/>
    </font>
    <font>
      <b/>
      <sz val="20"/>
      <color theme="0"/>
      <name val="Arial Narrow"/>
      <family val="2"/>
    </font>
    <font>
      <b/>
      <sz val="18"/>
      <color theme="0"/>
      <name val="Cambria"/>
      <family val="1"/>
      <scheme val="major"/>
    </font>
    <font>
      <sz val="12"/>
      <color theme="0"/>
      <name val="Arial Narrow"/>
      <family val="2"/>
    </font>
    <font>
      <b/>
      <u/>
      <sz val="18"/>
      <color rgb="FF002060"/>
      <name val="Times New Roman"/>
      <family val="1"/>
    </font>
    <font>
      <sz val="16"/>
      <color rgb="FF002060"/>
      <name val="Calibri"/>
      <family val="2"/>
      <charset val="128"/>
      <scheme val="minor"/>
    </font>
    <font>
      <b/>
      <sz val="16"/>
      <color theme="0"/>
      <name val="Arial Narrow"/>
      <family val="2"/>
    </font>
    <font>
      <b/>
      <sz val="16"/>
      <color rgb="FF002060"/>
      <name val="Calibri"/>
      <family val="2"/>
      <charset val="128"/>
      <scheme val="minor"/>
    </font>
    <font>
      <sz val="16"/>
      <color theme="1"/>
      <name val="Calibri"/>
      <family val="2"/>
      <charset val="128"/>
      <scheme val="minor"/>
    </font>
    <font>
      <b/>
      <sz val="12"/>
      <color theme="0"/>
      <name val="Calibri"/>
      <family val="2"/>
      <scheme val="minor"/>
    </font>
    <font>
      <sz val="12"/>
      <color theme="0"/>
      <name val="Calibri"/>
      <family val="2"/>
      <charset val="128"/>
      <scheme val="minor"/>
    </font>
    <font>
      <sz val="11"/>
      <color rgb="FF002060"/>
      <name val="Arial"/>
      <family val="2"/>
    </font>
    <font>
      <b/>
      <sz val="14"/>
      <color theme="0"/>
      <name val="Calibri"/>
      <family val="2"/>
      <scheme val="minor"/>
    </font>
    <font>
      <sz val="14"/>
      <color theme="0"/>
      <name val="Calibri"/>
      <family val="2"/>
      <charset val="128"/>
      <scheme val="minor"/>
    </font>
  </fonts>
  <fills count="36">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3" tint="0.39997558519241921"/>
        <bgColor indexed="64"/>
      </patternFill>
    </fill>
    <fill>
      <patternFill patternType="solid">
        <fgColor rgb="FFFF0000"/>
        <bgColor indexed="64"/>
      </patternFill>
    </fill>
    <fill>
      <patternFill patternType="solid">
        <fgColor theme="3"/>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4"/>
        <bgColor indexed="64"/>
      </patternFill>
    </fill>
    <fill>
      <patternFill patternType="solid">
        <fgColor rgb="FF057D19"/>
        <bgColor indexed="64"/>
      </patternFill>
    </fill>
    <fill>
      <patternFill patternType="solid">
        <fgColor theme="5"/>
        <bgColor indexed="64"/>
      </patternFill>
    </fill>
    <fill>
      <patternFill patternType="solid">
        <fgColor rgb="FF3F9756"/>
        <bgColor indexed="64"/>
      </patternFill>
    </fill>
    <fill>
      <patternFill patternType="solid">
        <fgColor theme="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rgb="FFC00000"/>
        <bgColor indexed="64"/>
      </patternFill>
    </fill>
    <fill>
      <patternFill patternType="solid">
        <fgColor theme="8" tint="-0.499984740745262"/>
        <bgColor indexed="64"/>
      </patternFill>
    </fill>
    <fill>
      <patternFill patternType="solid">
        <fgColor theme="7" tint="0.39997558519241921"/>
        <bgColor indexed="64"/>
      </patternFill>
    </fill>
    <fill>
      <patternFill patternType="solid">
        <fgColor theme="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s>
  <cellStyleXfs count="5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1" fillId="0" borderId="0"/>
    <xf numFmtId="0" fontId="2" fillId="0" borderId="0" applyNumberFormat="0" applyFill="0" applyBorder="0" applyAlignment="0" applyProtection="0"/>
  </cellStyleXfs>
  <cellXfs count="992">
    <xf numFmtId="0" fontId="0" fillId="0" borderId="0" xfId="0"/>
    <xf numFmtId="0" fontId="0" fillId="0" borderId="0" xfId="0" applyProtection="1">
      <protection locked="0"/>
    </xf>
    <xf numFmtId="0" fontId="13" fillId="0" borderId="0" xfId="0" applyFont="1"/>
    <xf numFmtId="0" fontId="17" fillId="7"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protection locked="0"/>
    </xf>
    <xf numFmtId="9" fontId="5" fillId="7" borderId="1" xfId="0" applyNumberFormat="1" applyFont="1" applyFill="1" applyBorder="1" applyAlignment="1" applyProtection="1">
      <alignment horizontal="center" vertical="center"/>
      <protection locked="0"/>
    </xf>
    <xf numFmtId="0" fontId="4" fillId="7" borderId="1" xfId="0" applyFont="1" applyFill="1" applyBorder="1" applyAlignment="1" applyProtection="1">
      <alignment horizontal="left" vertical="center"/>
      <protection locked="0"/>
    </xf>
    <xf numFmtId="0" fontId="4" fillId="0" borderId="0" xfId="0" applyFont="1" applyAlignment="1" applyProtection="1">
      <alignment horizontal="left" vertical="top"/>
    </xf>
    <xf numFmtId="0" fontId="4" fillId="0" borderId="0" xfId="0" applyFont="1" applyAlignment="1" applyProtection="1">
      <alignment horizontal="left" vertical="center"/>
    </xf>
    <xf numFmtId="0" fontId="4" fillId="7" borderId="0" xfId="0" applyFont="1" applyFill="1" applyAlignment="1" applyProtection="1">
      <alignment horizontal="left" vertical="center"/>
    </xf>
    <xf numFmtId="0" fontId="9" fillId="7"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top"/>
      <protection locked="0"/>
    </xf>
    <xf numFmtId="0" fontId="4" fillId="7" borderId="0" xfId="0" applyFont="1" applyFill="1" applyAlignment="1" applyProtection="1">
      <alignment horizontal="left" vertical="top"/>
    </xf>
    <xf numFmtId="9" fontId="5" fillId="7" borderId="1" xfId="0" applyNumberFormat="1" applyFont="1" applyFill="1" applyBorder="1" applyAlignment="1" applyProtection="1">
      <alignment horizontal="center" vertical="center" readingOrder="1"/>
      <protection locked="0"/>
    </xf>
    <xf numFmtId="0" fontId="10" fillId="7" borderId="0" xfId="0" applyFont="1" applyFill="1" applyAlignment="1" applyProtection="1">
      <alignment vertical="center" readingOrder="1"/>
    </xf>
    <xf numFmtId="0" fontId="4" fillId="0" borderId="0" xfId="0" applyFont="1" applyAlignment="1" applyProtection="1">
      <alignment horizontal="left" vertical="top" readingOrder="1"/>
    </xf>
    <xf numFmtId="0" fontId="4" fillId="0" borderId="0" xfId="0" applyFont="1" applyAlignment="1" applyProtection="1">
      <alignment horizontal="left" vertical="center" readingOrder="1"/>
    </xf>
    <xf numFmtId="0" fontId="4" fillId="7" borderId="0" xfId="0" applyFont="1" applyFill="1" applyAlignment="1" applyProtection="1">
      <alignment horizontal="left" vertical="center" readingOrder="1"/>
    </xf>
    <xf numFmtId="0" fontId="4" fillId="7" borderId="0" xfId="0" applyFont="1" applyFill="1" applyAlignment="1" applyProtection="1">
      <alignment horizontal="left" vertical="top" readingOrder="1"/>
    </xf>
    <xf numFmtId="0" fontId="21" fillId="7" borderId="0" xfId="0" applyFont="1" applyFill="1" applyAlignment="1" applyProtection="1">
      <alignment horizontal="left" vertical="center"/>
    </xf>
    <xf numFmtId="0" fontId="20" fillId="7" borderId="0" xfId="0" applyFont="1" applyFill="1" applyProtection="1"/>
    <xf numFmtId="0" fontId="0" fillId="0" borderId="0" xfId="0" applyProtection="1"/>
    <xf numFmtId="0" fontId="0" fillId="0" borderId="1" xfId="0" applyBorder="1" applyProtection="1">
      <protection locked="0"/>
    </xf>
    <xf numFmtId="0" fontId="0" fillId="0" borderId="1" xfId="0" applyBorder="1" applyAlignment="1" applyProtection="1">
      <alignment horizontal="left"/>
      <protection locked="0"/>
    </xf>
    <xf numFmtId="0" fontId="23" fillId="0" borderId="0" xfId="0" applyFont="1" applyAlignment="1" applyProtection="1">
      <alignment horizontal="left" vertical="top"/>
    </xf>
    <xf numFmtId="0" fontId="0" fillId="7" borderId="0" xfId="0" applyFill="1" applyProtection="1"/>
    <xf numFmtId="0" fontId="6" fillId="0" borderId="0" xfId="0" applyFont="1" applyAlignment="1" applyProtection="1">
      <alignment horizontal="left" vertical="top"/>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left" vertical="top"/>
    </xf>
    <xf numFmtId="0" fontId="6" fillId="0" borderId="0" xfId="0" applyFont="1" applyAlignment="1" applyProtection="1">
      <alignment horizontal="left" vertical="center"/>
    </xf>
    <xf numFmtId="0" fontId="6" fillId="7" borderId="0" xfId="0" applyFont="1" applyFill="1" applyAlignment="1" applyProtection="1">
      <alignment horizontal="left" vertical="center"/>
    </xf>
    <xf numFmtId="0" fontId="0" fillId="0" borderId="1" xfId="0" applyBorder="1" applyAlignment="1" applyProtection="1">
      <protection locked="0"/>
    </xf>
    <xf numFmtId="0" fontId="6" fillId="0" borderId="0" xfId="0" applyFont="1" applyAlignment="1" applyProtection="1">
      <alignment horizontal="center" vertical="top"/>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left" vertical="top" wrapText="1"/>
      <protection locked="0"/>
    </xf>
    <xf numFmtId="0" fontId="10" fillId="7" borderId="0" xfId="0" applyFont="1" applyFill="1" applyAlignment="1" applyProtection="1">
      <alignment horizontal="left" vertical="center"/>
    </xf>
    <xf numFmtId="0" fontId="6" fillId="7" borderId="0" xfId="0" applyFont="1" applyFill="1" applyAlignment="1" applyProtection="1">
      <alignment horizontal="left" vertical="top"/>
    </xf>
    <xf numFmtId="0" fontId="6" fillId="0" borderId="0" xfId="0" applyFont="1" applyAlignment="1" applyProtection="1">
      <alignment horizontal="left" vertical="center" readingOrder="1"/>
    </xf>
    <xf numFmtId="0" fontId="6" fillId="7" borderId="0" xfId="0" applyFont="1" applyFill="1" applyAlignment="1" applyProtection="1">
      <alignment horizontal="left" vertical="center" readingOrder="1"/>
    </xf>
    <xf numFmtId="0" fontId="10" fillId="0" borderId="0" xfId="0" applyFont="1" applyProtection="1">
      <protection locked="0"/>
    </xf>
    <xf numFmtId="0" fontId="0" fillId="0" borderId="1" xfId="0" applyFill="1" applyBorder="1" applyProtection="1">
      <protection locked="0"/>
    </xf>
    <xf numFmtId="9" fontId="18" fillId="5" borderId="1" xfId="0" applyNumberFormat="1" applyFont="1" applyFill="1" applyBorder="1" applyAlignment="1" applyProtection="1">
      <alignment horizontal="center" vertical="center"/>
    </xf>
    <xf numFmtId="0" fontId="37" fillId="2" borderId="1" xfId="0" applyFont="1" applyFill="1" applyBorder="1" applyAlignment="1" applyProtection="1">
      <alignment horizontal="center" vertical="center" readingOrder="1"/>
      <protection locked="0"/>
    </xf>
    <xf numFmtId="0" fontId="4" fillId="0" borderId="11" xfId="0" applyFont="1" applyBorder="1" applyAlignment="1" applyProtection="1">
      <alignment horizontal="left" vertical="center"/>
    </xf>
    <xf numFmtId="0" fontId="17" fillId="4" borderId="13" xfId="0" applyFont="1" applyFill="1" applyBorder="1" applyAlignment="1" applyProtection="1">
      <alignment vertical="center" wrapText="1"/>
      <protection locked="0"/>
    </xf>
    <xf numFmtId="0" fontId="17" fillId="4" borderId="15" xfId="0" applyFont="1" applyFill="1" applyBorder="1" applyAlignment="1" applyProtection="1">
      <alignment vertical="center" wrapText="1"/>
      <protection locked="0"/>
    </xf>
    <xf numFmtId="0" fontId="5" fillId="4" borderId="2" xfId="0" applyFont="1" applyFill="1" applyBorder="1" applyAlignment="1" applyProtection="1">
      <alignment vertical="center" wrapText="1"/>
    </xf>
    <xf numFmtId="0" fontId="5" fillId="4" borderId="13" xfId="0" applyFont="1" applyFill="1" applyBorder="1" applyAlignment="1" applyProtection="1">
      <alignment vertical="center" wrapText="1"/>
    </xf>
    <xf numFmtId="0" fontId="17" fillId="4" borderId="13" xfId="0" applyFont="1" applyFill="1" applyBorder="1" applyAlignment="1" applyProtection="1">
      <alignment vertical="center" wrapText="1"/>
    </xf>
    <xf numFmtId="0" fontId="17" fillId="2" borderId="13" xfId="0" applyFont="1" applyFill="1" applyBorder="1" applyAlignment="1" applyProtection="1">
      <alignment vertical="center" wrapText="1"/>
      <protection locked="0"/>
    </xf>
    <xf numFmtId="0" fontId="17" fillId="2" borderId="15" xfId="0" applyFont="1" applyFill="1" applyBorder="1" applyAlignment="1" applyProtection="1">
      <alignment vertical="center" wrapText="1"/>
      <protection locked="0"/>
    </xf>
    <xf numFmtId="0" fontId="6" fillId="2" borderId="13" xfId="0" applyFont="1" applyFill="1" applyBorder="1" applyAlignment="1" applyProtection="1">
      <alignment vertical="top"/>
    </xf>
    <xf numFmtId="0" fontId="0" fillId="4" borderId="2" xfId="0" applyFill="1" applyBorder="1" applyAlignment="1" applyProtection="1">
      <protection locked="0"/>
    </xf>
    <xf numFmtId="0" fontId="0" fillId="4" borderId="13" xfId="0" applyFill="1" applyBorder="1" applyAlignment="1" applyProtection="1">
      <protection locked="0"/>
    </xf>
    <xf numFmtId="0" fontId="0" fillId="4" borderId="15" xfId="0" applyFill="1" applyBorder="1" applyAlignment="1" applyProtection="1">
      <protection locked="0"/>
    </xf>
    <xf numFmtId="0" fontId="0" fillId="4" borderId="1" xfId="0" applyFill="1" applyBorder="1" applyAlignment="1" applyProtection="1">
      <protection locked="0"/>
    </xf>
    <xf numFmtId="0" fontId="17" fillId="4" borderId="15" xfId="0" applyFont="1" applyFill="1" applyBorder="1" applyAlignment="1" applyProtection="1">
      <alignment vertical="center" wrapText="1"/>
    </xf>
    <xf numFmtId="0" fontId="4" fillId="4" borderId="15" xfId="0" applyFont="1" applyFill="1" applyBorder="1" applyAlignment="1" applyProtection="1">
      <alignment vertical="center" readingOrder="1"/>
      <protection locked="0"/>
    </xf>
    <xf numFmtId="0" fontId="9" fillId="4" borderId="15" xfId="0" applyFont="1" applyFill="1" applyBorder="1" applyAlignment="1" applyProtection="1">
      <alignment vertical="center" wrapText="1" readingOrder="1"/>
      <protection locked="0"/>
    </xf>
    <xf numFmtId="0" fontId="6" fillId="0" borderId="0" xfId="0" applyFont="1" applyAlignment="1" applyProtection="1">
      <alignment horizontal="center" vertical="top"/>
    </xf>
    <xf numFmtId="0" fontId="6" fillId="0" borderId="0" xfId="0" applyFont="1" applyAlignment="1" applyProtection="1">
      <alignment horizontal="center" vertical="center"/>
    </xf>
    <xf numFmtId="0" fontId="5" fillId="4" borderId="15" xfId="0" applyFont="1" applyFill="1" applyBorder="1" applyAlignment="1" applyProtection="1">
      <alignment vertical="center" wrapText="1"/>
    </xf>
    <xf numFmtId="0" fontId="18" fillId="7" borderId="2" xfId="0" applyFont="1" applyFill="1" applyBorder="1" applyAlignment="1" applyProtection="1">
      <alignment horizontal="center" vertical="center"/>
    </xf>
    <xf numFmtId="0" fontId="6" fillId="0" borderId="0" xfId="0" applyFont="1" applyAlignment="1" applyProtection="1">
      <alignment horizontal="left" vertical="top" wrapText="1"/>
    </xf>
    <xf numFmtId="0" fontId="7" fillId="7" borderId="1" xfId="0" applyFont="1" applyFill="1" applyBorder="1" applyAlignment="1" applyProtection="1">
      <alignment vertical="center"/>
    </xf>
    <xf numFmtId="0" fontId="13" fillId="0" borderId="0" xfId="0" applyFont="1" applyProtection="1"/>
    <xf numFmtId="0" fontId="18" fillId="7" borderId="2" xfId="0" applyFont="1" applyFill="1" applyBorder="1" applyAlignment="1" applyProtection="1">
      <alignment horizontal="center" vertical="center" readingOrder="1"/>
    </xf>
    <xf numFmtId="164" fontId="0" fillId="0" borderId="0" xfId="0" applyNumberFormat="1" applyProtection="1"/>
    <xf numFmtId="0" fontId="17" fillId="7" borderId="2" xfId="0" applyFont="1" applyFill="1" applyBorder="1" applyAlignment="1" applyProtection="1">
      <alignment horizontal="center" vertical="center" readingOrder="1"/>
    </xf>
    <xf numFmtId="0" fontId="6" fillId="2" borderId="15" xfId="0" applyFont="1" applyFill="1" applyBorder="1" applyAlignment="1" applyProtection="1">
      <alignment vertical="top"/>
    </xf>
    <xf numFmtId="0" fontId="7" fillId="7" borderId="1" xfId="0" applyFont="1" applyFill="1" applyBorder="1" applyAlignment="1" applyProtection="1">
      <alignment horizontal="center" vertical="center"/>
    </xf>
    <xf numFmtId="0" fontId="4" fillId="0" borderId="0" xfId="0" applyFont="1" applyAlignment="1" applyProtection="1">
      <alignment horizontal="center" vertical="top" readingOrder="1"/>
    </xf>
    <xf numFmtId="0" fontId="0" fillId="0" borderId="0" xfId="0" applyAlignment="1" applyProtection="1">
      <alignment readingOrder="1"/>
    </xf>
    <xf numFmtId="0" fontId="4" fillId="0" borderId="0" xfId="0" applyFont="1" applyAlignment="1" applyProtection="1">
      <alignment horizontal="center" vertical="center" readingOrder="1"/>
    </xf>
    <xf numFmtId="0" fontId="7" fillId="7" borderId="5" xfId="0" applyFont="1" applyFill="1" applyBorder="1" applyAlignment="1" applyProtection="1">
      <alignment vertical="center" readingOrder="1"/>
    </xf>
    <xf numFmtId="0" fontId="7" fillId="7" borderId="9" xfId="0" applyFont="1" applyFill="1" applyBorder="1" applyAlignment="1" applyProtection="1">
      <alignment vertical="center" readingOrder="1"/>
    </xf>
    <xf numFmtId="0" fontId="6" fillId="7" borderId="13" xfId="0" applyFont="1" applyFill="1" applyBorder="1" applyAlignment="1" applyProtection="1">
      <alignment horizontal="center" vertical="center" readingOrder="1"/>
    </xf>
    <xf numFmtId="0" fontId="4" fillId="0" borderId="0" xfId="0" applyFont="1" applyAlignment="1" applyProtection="1">
      <alignment horizontal="left" vertical="top" wrapText="1" readingOrder="1"/>
    </xf>
    <xf numFmtId="0" fontId="7" fillId="7" borderId="10" xfId="0" applyFont="1" applyFill="1" applyBorder="1" applyAlignment="1" applyProtection="1">
      <alignment vertical="center" readingOrder="1"/>
    </xf>
    <xf numFmtId="0" fontId="22" fillId="0" borderId="1"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1" xfId="0" applyFont="1" applyBorder="1" applyAlignment="1" applyProtection="1">
      <alignment horizontal="center" vertical="top"/>
    </xf>
    <xf numFmtId="0" fontId="34" fillId="0" borderId="0" xfId="0" applyFont="1" applyProtection="1"/>
    <xf numFmtId="0" fontId="7" fillId="7" borderId="10" xfId="0" applyFont="1" applyFill="1" applyBorder="1" applyAlignment="1" applyProtection="1">
      <alignment horizontal="center" vertical="center" readingOrder="1"/>
    </xf>
    <xf numFmtId="0" fontId="4" fillId="7" borderId="0" xfId="0" applyFont="1" applyFill="1" applyAlignment="1" applyProtection="1">
      <alignment horizontal="center" vertical="top"/>
    </xf>
    <xf numFmtId="0" fontId="4" fillId="0" borderId="0" xfId="0" applyFont="1" applyAlignment="1" applyProtection="1">
      <alignment horizontal="center" vertical="center"/>
    </xf>
    <xf numFmtId="0" fontId="4" fillId="0" borderId="0" xfId="0" applyFont="1" applyAlignment="1" applyProtection="1">
      <alignment horizontal="left" vertical="top" wrapText="1"/>
    </xf>
    <xf numFmtId="0" fontId="7" fillId="7" borderId="9" xfId="0" applyFont="1" applyFill="1" applyBorder="1" applyAlignment="1" applyProtection="1">
      <alignment horizontal="center" vertical="center" readingOrder="1"/>
    </xf>
    <xf numFmtId="0" fontId="7" fillId="7" borderId="10" xfId="0" applyFont="1" applyFill="1" applyBorder="1" applyAlignment="1" applyProtection="1">
      <alignment horizontal="center" vertical="center" readingOrder="1"/>
    </xf>
    <xf numFmtId="0" fontId="26" fillId="7" borderId="9" xfId="0" applyFont="1" applyFill="1" applyBorder="1" applyAlignment="1" applyProtection="1">
      <alignment horizontal="center" vertical="center"/>
    </xf>
    <xf numFmtId="0" fontId="19" fillId="7" borderId="5" xfId="0" applyFont="1" applyFill="1" applyBorder="1" applyAlignment="1" applyProtection="1">
      <alignment vertical="center" readingOrder="1"/>
    </xf>
    <xf numFmtId="0" fontId="19" fillId="12" borderId="1" xfId="0" applyFont="1" applyFill="1" applyBorder="1" applyAlignment="1" applyProtection="1">
      <alignment vertical="center" readingOrder="1"/>
    </xf>
    <xf numFmtId="0" fontId="33" fillId="7" borderId="9" xfId="0" applyFont="1" applyFill="1" applyBorder="1" applyAlignment="1" applyProtection="1">
      <alignment vertical="center"/>
    </xf>
    <xf numFmtId="0" fontId="33" fillId="7" borderId="10" xfId="0" applyFont="1" applyFill="1" applyBorder="1" applyAlignment="1" applyProtection="1">
      <alignment vertical="center"/>
    </xf>
    <xf numFmtId="0" fontId="26" fillId="0" borderId="0" xfId="0" applyFont="1" applyProtection="1"/>
    <xf numFmtId="0" fontId="17" fillId="4" borderId="15"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xf>
    <xf numFmtId="0" fontId="4" fillId="7" borderId="9" xfId="0" applyFont="1" applyFill="1" applyBorder="1" applyAlignment="1" applyProtection="1">
      <alignment horizontal="center" vertical="center" readingOrder="1"/>
    </xf>
    <xf numFmtId="0" fontId="42" fillId="22" borderId="1" xfId="0" applyFont="1" applyFill="1" applyBorder="1" applyAlignment="1" applyProtection="1">
      <alignment horizontal="center" vertical="center"/>
    </xf>
    <xf numFmtId="0" fontId="19" fillId="22" borderId="1" xfId="0" applyFont="1" applyFill="1" applyBorder="1" applyAlignment="1" applyProtection="1">
      <alignment horizontal="center" vertical="center"/>
    </xf>
    <xf numFmtId="0" fontId="51" fillId="5" borderId="1" xfId="0" applyFont="1" applyFill="1" applyBorder="1" applyAlignment="1" applyProtection="1">
      <alignment horizontal="center"/>
    </xf>
    <xf numFmtId="0" fontId="49" fillId="23" borderId="1" xfId="0" applyFont="1" applyFill="1" applyBorder="1" applyAlignment="1" applyProtection="1">
      <alignment horizontal="center" vertical="center"/>
    </xf>
    <xf numFmtId="0" fontId="4" fillId="14" borderId="0" xfId="0" applyFont="1" applyFill="1" applyAlignment="1" applyProtection="1">
      <alignment horizontal="left" vertical="top"/>
    </xf>
    <xf numFmtId="0" fontId="4" fillId="14" borderId="0" xfId="0" applyFont="1" applyFill="1" applyAlignment="1" applyProtection="1">
      <alignment horizontal="center" vertical="center"/>
    </xf>
    <xf numFmtId="0" fontId="4" fillId="14" borderId="0" xfId="0" applyFont="1" applyFill="1" applyAlignment="1" applyProtection="1">
      <alignment horizontal="left" vertical="top" wrapText="1" readingOrder="1"/>
    </xf>
    <xf numFmtId="0" fontId="4" fillId="14" borderId="0" xfId="0" applyFont="1" applyFill="1" applyAlignment="1" applyProtection="1">
      <alignment horizontal="left" vertical="top" wrapText="1"/>
    </xf>
    <xf numFmtId="0" fontId="4" fillId="14" borderId="0" xfId="0" applyFont="1" applyFill="1" applyAlignment="1" applyProtection="1">
      <alignment horizontal="center" vertical="top"/>
    </xf>
    <xf numFmtId="0" fontId="4" fillId="7" borderId="1" xfId="0" applyFont="1" applyFill="1" applyBorder="1" applyAlignment="1" applyProtection="1">
      <alignment horizontal="left" vertical="center"/>
    </xf>
    <xf numFmtId="0" fontId="4" fillId="0" borderId="10" xfId="0" applyFont="1" applyBorder="1" applyAlignment="1" applyProtection="1">
      <alignment horizontal="left" vertical="center"/>
      <protection locked="0"/>
    </xf>
    <xf numFmtId="0" fontId="47" fillId="13" borderId="10" xfId="0" applyFont="1" applyFill="1" applyBorder="1" applyAlignment="1" applyProtection="1">
      <alignment horizontal="center" vertical="center"/>
    </xf>
    <xf numFmtId="0" fontId="49" fillId="5" borderId="1" xfId="0" applyFont="1" applyFill="1" applyBorder="1" applyAlignment="1" applyProtection="1">
      <alignment horizontal="center" vertical="center"/>
    </xf>
    <xf numFmtId="0" fontId="48" fillId="2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9" fontId="28" fillId="5" borderId="1" xfId="0" applyNumberFormat="1" applyFont="1" applyFill="1" applyBorder="1" applyAlignment="1" applyProtection="1">
      <alignment horizontal="center" vertical="center"/>
    </xf>
    <xf numFmtId="0" fontId="52" fillId="13" borderId="1" xfId="0" applyFont="1" applyFill="1" applyBorder="1" applyAlignment="1" applyProtection="1">
      <alignment horizontal="center" vertical="center"/>
    </xf>
    <xf numFmtId="0" fontId="56" fillId="7" borderId="1" xfId="0" applyFont="1" applyFill="1" applyBorder="1" applyAlignment="1" applyProtection="1">
      <alignment horizontal="center" vertical="center"/>
    </xf>
    <xf numFmtId="0" fontId="4" fillId="7" borderId="5" xfId="0" applyFont="1" applyFill="1" applyBorder="1" applyAlignment="1" applyProtection="1">
      <alignment horizontal="left" vertical="center"/>
    </xf>
    <xf numFmtId="0" fontId="4" fillId="7" borderId="9" xfId="0" applyFont="1" applyFill="1" applyBorder="1" applyAlignment="1" applyProtection="1">
      <alignment horizontal="left" vertical="center"/>
    </xf>
    <xf numFmtId="0" fontId="4" fillId="0" borderId="10" xfId="0" applyFont="1" applyBorder="1" applyAlignment="1" applyProtection="1">
      <alignment horizontal="left" vertical="center"/>
    </xf>
    <xf numFmtId="0" fontId="47" fillId="19" borderId="10" xfId="0" applyFont="1" applyFill="1" applyBorder="1" applyAlignment="1" applyProtection="1">
      <alignment horizontal="center" vertical="center"/>
    </xf>
    <xf numFmtId="0" fontId="57" fillId="13" borderId="1" xfId="0" applyFont="1" applyFill="1" applyBorder="1" applyAlignment="1" applyProtection="1">
      <alignment horizontal="center" vertical="center"/>
    </xf>
    <xf numFmtId="0" fontId="47" fillId="5" borderId="1" xfId="0" applyFont="1" applyFill="1" applyBorder="1" applyAlignment="1" applyProtection="1">
      <alignment horizontal="center" vertical="center" wrapText="1" readingOrder="1"/>
    </xf>
    <xf numFmtId="0" fontId="47" fillId="9" borderId="1" xfId="0" applyFont="1" applyFill="1" applyBorder="1" applyAlignment="1" applyProtection="1">
      <alignment horizontal="center" vertical="center" wrapText="1" readingOrder="1"/>
    </xf>
    <xf numFmtId="0" fontId="47" fillId="7" borderId="1" xfId="0" applyFont="1" applyFill="1" applyBorder="1" applyAlignment="1" applyProtection="1">
      <alignment horizontal="center" vertical="center" wrapText="1" readingOrder="1"/>
    </xf>
    <xf numFmtId="0" fontId="0" fillId="13" borderId="0" xfId="0" applyFill="1" applyProtection="1"/>
    <xf numFmtId="0" fontId="0" fillId="14" borderId="0" xfId="0" applyFill="1" applyProtection="1"/>
    <xf numFmtId="0" fontId="50" fillId="7" borderId="1" xfId="0" applyFont="1" applyFill="1" applyBorder="1" applyAlignment="1" applyProtection="1">
      <alignment horizontal="center" vertical="center"/>
    </xf>
    <xf numFmtId="9" fontId="18" fillId="5" borderId="2" xfId="0" applyNumberFormat="1" applyFont="1" applyFill="1" applyBorder="1" applyAlignment="1" applyProtection="1">
      <alignment horizontal="center" vertical="center"/>
    </xf>
    <xf numFmtId="9" fontId="18" fillId="5" borderId="13" xfId="0" applyNumberFormat="1" applyFont="1" applyFill="1" applyBorder="1" applyAlignment="1" applyProtection="1">
      <alignment horizontal="center" vertical="center"/>
    </xf>
    <xf numFmtId="9" fontId="18" fillId="5" borderId="15" xfId="0" applyNumberFormat="1" applyFont="1" applyFill="1" applyBorder="1" applyAlignment="1" applyProtection="1">
      <alignment horizontal="center" vertical="center"/>
    </xf>
    <xf numFmtId="0" fontId="0" fillId="13" borderId="0" xfId="0" applyFill="1"/>
    <xf numFmtId="0" fontId="56" fillId="7" borderId="2" xfId="0" applyFont="1" applyFill="1" applyBorder="1" applyAlignment="1" applyProtection="1">
      <alignment horizontal="center" vertical="center"/>
    </xf>
    <xf numFmtId="0" fontId="50" fillId="5" borderId="1" xfId="0" applyFont="1" applyFill="1" applyBorder="1" applyAlignment="1" applyProtection="1">
      <alignment horizontal="center" vertical="center" wrapText="1" readingOrder="1"/>
    </xf>
    <xf numFmtId="0" fontId="50" fillId="9" borderId="1" xfId="0" applyFont="1" applyFill="1" applyBorder="1" applyAlignment="1" applyProtection="1">
      <alignment horizontal="center" vertical="center" wrapText="1" readingOrder="1"/>
    </xf>
    <xf numFmtId="0" fontId="50" fillId="7" borderId="1" xfId="0" applyFont="1" applyFill="1" applyBorder="1" applyAlignment="1" applyProtection="1">
      <alignment horizontal="center" vertical="center" wrapText="1" readingOrder="1"/>
    </xf>
    <xf numFmtId="0" fontId="49" fillId="19" borderId="10" xfId="0" applyFont="1" applyFill="1" applyBorder="1" applyAlignment="1" applyProtection="1">
      <alignment horizontal="center" vertical="center" wrapText="1"/>
    </xf>
    <xf numFmtId="0" fontId="53" fillId="13" borderId="1" xfId="0" applyFont="1" applyFill="1" applyBorder="1" applyAlignment="1" applyProtection="1">
      <alignment horizontal="center" vertical="center"/>
    </xf>
    <xf numFmtId="0" fontId="50" fillId="13" borderId="10" xfId="0" applyFont="1" applyFill="1" applyBorder="1" applyAlignment="1" applyProtection="1">
      <alignment horizontal="center" vertical="center"/>
    </xf>
    <xf numFmtId="0" fontId="59" fillId="7" borderId="1" xfId="0" applyFont="1" applyFill="1" applyBorder="1" applyAlignment="1" applyProtection="1">
      <alignment horizontal="center" vertical="center" readingOrder="1"/>
    </xf>
    <xf numFmtId="0" fontId="59" fillId="7" borderId="2" xfId="0" applyFont="1" applyFill="1" applyBorder="1" applyAlignment="1" applyProtection="1">
      <alignment horizontal="center" vertical="center" readingOrder="1"/>
    </xf>
    <xf numFmtId="0" fontId="50" fillId="13" borderId="1" xfId="0" applyFont="1" applyFill="1" applyBorder="1" applyAlignment="1" applyProtection="1">
      <alignment horizontal="center" vertical="center"/>
    </xf>
    <xf numFmtId="0" fontId="60" fillId="25" borderId="1" xfId="0" applyFont="1" applyFill="1" applyBorder="1" applyAlignment="1" applyProtection="1">
      <alignment horizontal="center" vertical="center"/>
    </xf>
    <xf numFmtId="0" fontId="0" fillId="0" borderId="9" xfId="0" applyBorder="1" applyAlignment="1" applyProtection="1">
      <alignment horizontal="center"/>
    </xf>
    <xf numFmtId="0" fontId="4" fillId="7" borderId="9" xfId="0" applyFont="1" applyFill="1" applyBorder="1" applyAlignment="1" applyProtection="1">
      <alignment horizontal="center" vertical="center" readingOrder="1"/>
    </xf>
    <xf numFmtId="0" fontId="4" fillId="7" borderId="5" xfId="0" applyFont="1" applyFill="1" applyBorder="1" applyAlignment="1" applyProtection="1">
      <alignment horizontal="center" vertical="center" readingOrder="1"/>
    </xf>
    <xf numFmtId="0" fontId="4" fillId="7" borderId="10" xfId="0" applyFont="1" applyFill="1" applyBorder="1" applyAlignment="1" applyProtection="1">
      <alignment horizontal="center" vertical="center" readingOrder="1"/>
    </xf>
    <xf numFmtId="0" fontId="4" fillId="0" borderId="5" xfId="0" applyFont="1" applyBorder="1" applyAlignment="1" applyProtection="1">
      <alignment horizontal="center" vertical="center" readingOrder="1"/>
    </xf>
    <xf numFmtId="0" fontId="4" fillId="0" borderId="9" xfId="0" applyFont="1" applyBorder="1" applyAlignment="1" applyProtection="1">
      <alignment horizontal="center" vertical="center" readingOrder="1"/>
    </xf>
    <xf numFmtId="0" fontId="4" fillId="0" borderId="10" xfId="0" applyFont="1" applyBorder="1" applyAlignment="1" applyProtection="1">
      <alignment horizontal="center" vertical="center" readingOrder="1"/>
    </xf>
    <xf numFmtId="0" fontId="4" fillId="0" borderId="3" xfId="0" applyFont="1" applyBorder="1" applyAlignment="1" applyProtection="1">
      <alignment horizontal="center" vertical="center" readingOrder="1"/>
    </xf>
    <xf numFmtId="0" fontId="4" fillId="7" borderId="3" xfId="0" applyFont="1" applyFill="1" applyBorder="1" applyAlignment="1" applyProtection="1">
      <alignment horizontal="center" vertical="center" readingOrder="1"/>
    </xf>
    <xf numFmtId="0" fontId="4" fillId="7" borderId="12" xfId="0" applyFont="1" applyFill="1" applyBorder="1" applyAlignment="1" applyProtection="1">
      <alignment horizontal="center" vertical="center" readingOrder="1"/>
    </xf>
    <xf numFmtId="0" fontId="4" fillId="0" borderId="10" xfId="0" applyFont="1" applyBorder="1" applyAlignment="1" applyProtection="1">
      <alignment horizontal="center" vertical="top" readingOrder="1"/>
    </xf>
    <xf numFmtId="0" fontId="4" fillId="7" borderId="9" xfId="0" applyFont="1" applyFill="1" applyBorder="1" applyAlignment="1" applyProtection="1">
      <alignment horizontal="center" vertical="top" readingOrder="1"/>
    </xf>
    <xf numFmtId="0" fontId="4" fillId="7" borderId="10" xfId="0" applyFont="1" applyFill="1" applyBorder="1" applyAlignment="1" applyProtection="1">
      <alignment horizontal="center" vertical="top" readingOrder="1"/>
    </xf>
    <xf numFmtId="0" fontId="4" fillId="7" borderId="5" xfId="0" applyFont="1" applyFill="1" applyBorder="1" applyAlignment="1" applyProtection="1">
      <alignment horizontal="center" vertical="top" readingOrder="1"/>
    </xf>
    <xf numFmtId="0" fontId="20" fillId="7" borderId="9" xfId="0" applyFont="1" applyFill="1" applyBorder="1" applyAlignment="1" applyProtection="1">
      <alignment horizontal="center"/>
    </xf>
    <xf numFmtId="0" fontId="20" fillId="7" borderId="10" xfId="0" applyFont="1" applyFill="1" applyBorder="1" applyAlignment="1" applyProtection="1">
      <alignment horizontal="center"/>
    </xf>
    <xf numFmtId="0" fontId="20" fillId="0" borderId="9" xfId="0" applyFont="1" applyBorder="1" applyAlignment="1" applyProtection="1">
      <alignment horizontal="center"/>
    </xf>
    <xf numFmtId="0" fontId="0" fillId="7" borderId="9" xfId="0" applyFill="1" applyBorder="1" applyAlignment="1" applyProtection="1">
      <alignment horizontal="center"/>
    </xf>
    <xf numFmtId="0" fontId="23" fillId="0" borderId="9" xfId="0" applyFont="1" applyBorder="1" applyAlignment="1" applyProtection="1">
      <alignment horizontal="center" vertical="center"/>
    </xf>
    <xf numFmtId="0" fontId="4" fillId="7" borderId="9" xfId="0" applyFont="1" applyFill="1" applyBorder="1" applyAlignment="1" applyProtection="1">
      <alignment horizontal="center" vertical="top" readingOrder="1"/>
    </xf>
    <xf numFmtId="0" fontId="4" fillId="7" borderId="10" xfId="0" applyFont="1" applyFill="1" applyBorder="1" applyAlignment="1" applyProtection="1">
      <alignment horizontal="center" vertical="top" readingOrder="1"/>
    </xf>
    <xf numFmtId="0" fontId="4" fillId="7" borderId="5" xfId="0" applyFont="1" applyFill="1" applyBorder="1" applyAlignment="1" applyProtection="1">
      <alignment horizontal="center" vertical="top" readingOrder="1"/>
    </xf>
    <xf numFmtId="0" fontId="6" fillId="0" borderId="9" xfId="0" applyFont="1" applyBorder="1" applyAlignment="1" applyProtection="1">
      <alignment horizontal="center" vertical="center"/>
    </xf>
    <xf numFmtId="0" fontId="6" fillId="7" borderId="9" xfId="0" applyFont="1" applyFill="1" applyBorder="1" applyAlignment="1" applyProtection="1">
      <alignment horizontal="center" vertical="top"/>
    </xf>
    <xf numFmtId="0" fontId="6" fillId="7" borderId="9" xfId="0" applyFont="1" applyFill="1" applyBorder="1" applyAlignment="1" applyProtection="1">
      <alignment horizontal="center" vertical="center"/>
    </xf>
    <xf numFmtId="0" fontId="6" fillId="7" borderId="10" xfId="0" applyFont="1" applyFill="1" applyBorder="1" applyAlignment="1" applyProtection="1">
      <alignment horizontal="center" vertical="top"/>
    </xf>
    <xf numFmtId="0" fontId="6" fillId="0" borderId="8" xfId="0" applyFont="1" applyBorder="1" applyAlignment="1" applyProtection="1">
      <alignment horizontal="center" vertical="top"/>
    </xf>
    <xf numFmtId="0" fontId="6" fillId="0" borderId="9" xfId="0" applyFont="1" applyBorder="1" applyAlignment="1" applyProtection="1">
      <alignment horizontal="center" vertical="center" readingOrder="1"/>
    </xf>
    <xf numFmtId="0" fontId="6" fillId="0" borderId="5" xfId="0" applyFont="1" applyBorder="1" applyAlignment="1" applyProtection="1">
      <alignment horizontal="center" vertical="center" readingOrder="1"/>
    </xf>
    <xf numFmtId="0" fontId="6" fillId="0" borderId="10" xfId="0" applyFont="1" applyBorder="1" applyAlignment="1" applyProtection="1">
      <alignment horizontal="center" vertical="center" readingOrder="1"/>
    </xf>
    <xf numFmtId="0" fontId="6" fillId="7" borderId="5" xfId="0" applyFont="1" applyFill="1" applyBorder="1" applyAlignment="1" applyProtection="1">
      <alignment horizontal="center" vertical="center"/>
    </xf>
    <xf numFmtId="0" fontId="6" fillId="0" borderId="10" xfId="0" applyFont="1" applyBorder="1" applyAlignment="1" applyProtection="1">
      <alignment horizontal="center" vertical="center"/>
    </xf>
    <xf numFmtId="0" fontId="6" fillId="7" borderId="10" xfId="0" applyFont="1" applyFill="1" applyBorder="1" applyAlignment="1" applyProtection="1">
      <alignment horizontal="center" vertical="center"/>
    </xf>
    <xf numFmtId="0" fontId="6" fillId="0" borderId="5" xfId="0" applyFont="1" applyBorder="1" applyAlignment="1" applyProtection="1">
      <alignment horizontal="center" vertical="center"/>
    </xf>
    <xf numFmtId="0" fontId="47" fillId="2" borderId="2" xfId="0" applyFont="1" applyFill="1" applyBorder="1" applyAlignment="1" applyProtection="1">
      <alignment vertical="center" wrapText="1" readingOrder="2"/>
    </xf>
    <xf numFmtId="0" fontId="65" fillId="7" borderId="1" xfId="0" applyFont="1" applyFill="1" applyBorder="1" applyAlignment="1" applyProtection="1">
      <alignment horizontal="center" vertical="center" readingOrder="1"/>
    </xf>
    <xf numFmtId="0" fontId="21" fillId="0" borderId="0" xfId="0" applyFont="1" applyAlignment="1" applyProtection="1">
      <alignment horizontal="left" vertical="center"/>
    </xf>
    <xf numFmtId="0" fontId="4" fillId="7" borderId="3" xfId="0" applyFont="1" applyFill="1" applyBorder="1" applyAlignment="1" applyProtection="1">
      <alignment horizontal="center" vertical="top" readingOrder="1"/>
    </xf>
    <xf numFmtId="0" fontId="4" fillId="7" borderId="12" xfId="0" applyFont="1" applyFill="1" applyBorder="1" applyAlignment="1" applyProtection="1">
      <alignment horizontal="center" vertical="top" readingOrder="1"/>
    </xf>
    <xf numFmtId="0" fontId="4" fillId="0" borderId="3" xfId="0" applyFont="1" applyBorder="1" applyAlignment="1" applyProtection="1">
      <alignment horizontal="center" vertical="top" readingOrder="1"/>
    </xf>
    <xf numFmtId="0" fontId="4" fillId="0" borderId="12" xfId="0" applyFont="1" applyBorder="1" applyAlignment="1" applyProtection="1">
      <alignment horizontal="center" vertical="top" readingOrder="1"/>
    </xf>
    <xf numFmtId="0" fontId="4" fillId="7" borderId="5" xfId="0" applyFont="1" applyFill="1" applyBorder="1" applyAlignment="1" applyProtection="1">
      <alignment horizontal="left" vertical="top" readingOrder="1"/>
    </xf>
    <xf numFmtId="0" fontId="4" fillId="7" borderId="9" xfId="0" applyFont="1" applyFill="1" applyBorder="1" applyAlignment="1" applyProtection="1">
      <alignment horizontal="left" vertical="top" readingOrder="1"/>
    </xf>
    <xf numFmtId="0" fontId="4" fillId="7" borderId="5" xfId="0" applyFont="1" applyFill="1" applyBorder="1" applyAlignment="1" applyProtection="1">
      <alignment horizontal="left" vertical="center" readingOrder="1"/>
    </xf>
    <xf numFmtId="0" fontId="4" fillId="0" borderId="12" xfId="0" applyFont="1" applyBorder="1" applyAlignment="1" applyProtection="1">
      <alignment horizontal="center" vertical="center" readingOrder="1"/>
    </xf>
    <xf numFmtId="0" fontId="43" fillId="22" borderId="1" xfId="0" applyFont="1" applyFill="1" applyBorder="1" applyAlignment="1" applyProtection="1">
      <alignment horizontal="center" vertical="center"/>
    </xf>
    <xf numFmtId="0" fontId="53" fillId="5" borderId="1" xfId="0" applyFont="1" applyFill="1" applyBorder="1" applyAlignment="1" applyProtection="1">
      <alignment horizontal="center" vertical="center"/>
    </xf>
    <xf numFmtId="0" fontId="53" fillId="5" borderId="1" xfId="0" applyFont="1" applyFill="1" applyBorder="1" applyAlignment="1" applyProtection="1">
      <alignment horizontal="center" vertical="center" wrapText="1" readingOrder="1"/>
    </xf>
    <xf numFmtId="0" fontId="53" fillId="23" borderId="1" xfId="0" applyFont="1" applyFill="1" applyBorder="1" applyAlignment="1" applyProtection="1">
      <alignment horizontal="center" vertical="center"/>
    </xf>
    <xf numFmtId="0" fontId="53" fillId="9" borderId="1" xfId="0" applyFont="1" applyFill="1" applyBorder="1" applyAlignment="1" applyProtection="1">
      <alignment horizontal="center" vertical="center" wrapText="1" readingOrder="1"/>
    </xf>
    <xf numFmtId="0" fontId="26" fillId="2" borderId="1" xfId="0" applyFont="1" applyFill="1" applyBorder="1" applyAlignment="1" applyProtection="1">
      <alignment horizontal="center" vertical="center"/>
    </xf>
    <xf numFmtId="0" fontId="53" fillId="7" borderId="1" xfId="0" applyFont="1" applyFill="1" applyBorder="1" applyAlignment="1" applyProtection="1">
      <alignment horizontal="center" vertical="center" wrapText="1" readingOrder="1"/>
    </xf>
    <xf numFmtId="0" fontId="53" fillId="19" borderId="10" xfId="0" applyFont="1" applyFill="1" applyBorder="1" applyAlignment="1" applyProtection="1">
      <alignment horizontal="center" vertical="center"/>
    </xf>
    <xf numFmtId="0" fontId="53" fillId="19" borderId="10" xfId="0" applyFont="1" applyFill="1" applyBorder="1" applyAlignment="1" applyProtection="1">
      <alignment horizontal="center" vertical="center"/>
    </xf>
    <xf numFmtId="0" fontId="53" fillId="19" borderId="10" xfId="0" applyFont="1" applyFill="1" applyBorder="1" applyAlignment="1" applyProtection="1">
      <alignment horizontal="center" vertical="center" wrapText="1"/>
    </xf>
    <xf numFmtId="0" fontId="68" fillId="7" borderId="1" xfId="0" applyFont="1" applyFill="1" applyBorder="1" applyAlignment="1" applyProtection="1">
      <alignment horizontal="center" vertical="center"/>
      <protection locked="0"/>
    </xf>
    <xf numFmtId="0" fontId="66" fillId="0" borderId="1" xfId="0" applyFont="1" applyBorder="1" applyAlignment="1" applyProtection="1">
      <alignment horizontal="center" vertical="center" wrapText="1"/>
    </xf>
    <xf numFmtId="0" fontId="67" fillId="0" borderId="1" xfId="0" applyFont="1" applyBorder="1" applyAlignment="1" applyProtection="1">
      <alignment horizontal="left" vertical="center" readingOrder="1"/>
      <protection locked="0"/>
    </xf>
    <xf numFmtId="0" fontId="66" fillId="7" borderId="1" xfId="0" applyFont="1" applyFill="1" applyBorder="1" applyAlignment="1" applyProtection="1">
      <alignment horizontal="center" vertical="center" wrapText="1"/>
    </xf>
    <xf numFmtId="0" fontId="66" fillId="0" borderId="15" xfId="0" applyFont="1" applyBorder="1" applyAlignment="1" applyProtection="1">
      <alignment horizontal="center" vertical="center" wrapText="1"/>
    </xf>
    <xf numFmtId="0" fontId="70" fillId="7" borderId="1" xfId="0" applyFont="1" applyFill="1" applyBorder="1" applyAlignment="1" applyProtection="1">
      <alignment vertical="center"/>
    </xf>
    <xf numFmtId="0" fontId="70" fillId="13" borderId="1" xfId="0" applyFont="1" applyFill="1" applyBorder="1" applyAlignment="1" applyProtection="1">
      <alignment vertical="center"/>
    </xf>
    <xf numFmtId="0" fontId="34" fillId="13" borderId="0" xfId="0" applyFont="1" applyFill="1" applyProtection="1"/>
    <xf numFmtId="0" fontId="21" fillId="7" borderId="3" xfId="0" applyFont="1" applyFill="1" applyBorder="1" applyAlignment="1" applyProtection="1">
      <alignment horizontal="center" vertical="center"/>
    </xf>
    <xf numFmtId="0" fontId="21" fillId="7" borderId="5" xfId="0" applyFont="1" applyFill="1" applyBorder="1" applyAlignment="1" applyProtection="1">
      <alignment horizontal="left" vertical="center"/>
    </xf>
    <xf numFmtId="0" fontId="21" fillId="0" borderId="3" xfId="0" applyFont="1" applyBorder="1" applyAlignment="1" applyProtection="1">
      <alignment horizontal="center" vertical="center"/>
    </xf>
    <xf numFmtId="0" fontId="20" fillId="0" borderId="3" xfId="0" applyFont="1" applyBorder="1" applyAlignment="1" applyProtection="1">
      <alignment horizontal="center"/>
    </xf>
    <xf numFmtId="0" fontId="20" fillId="7" borderId="5" xfId="0" applyFont="1" applyFill="1" applyBorder="1" applyProtection="1"/>
    <xf numFmtId="0" fontId="40" fillId="26" borderId="5" xfId="0" applyFont="1" applyFill="1" applyBorder="1" applyAlignment="1" applyProtection="1">
      <alignment horizontal="center" vertical="center"/>
    </xf>
    <xf numFmtId="0" fontId="19" fillId="26" borderId="5" xfId="0" applyFont="1" applyFill="1" applyBorder="1" applyAlignment="1" applyProtection="1">
      <alignment horizontal="center" vertical="center" readingOrder="1"/>
    </xf>
    <xf numFmtId="0" fontId="19" fillId="26" borderId="1" xfId="0" applyFont="1" applyFill="1" applyBorder="1" applyAlignment="1" applyProtection="1">
      <alignment vertical="center" readingOrder="1"/>
    </xf>
    <xf numFmtId="0" fontId="19" fillId="26" borderId="1" xfId="0" applyFont="1" applyFill="1" applyBorder="1" applyAlignment="1" applyProtection="1">
      <alignment horizontal="center" vertical="center" readingOrder="1"/>
    </xf>
    <xf numFmtId="0" fontId="69" fillId="13" borderId="1" xfId="0" applyFont="1" applyFill="1" applyBorder="1" applyAlignment="1" applyProtection="1">
      <alignment horizontal="center" vertical="center"/>
    </xf>
    <xf numFmtId="0" fontId="70" fillId="13" borderId="1" xfId="0" applyFont="1" applyFill="1" applyBorder="1" applyAlignment="1" applyProtection="1">
      <alignment horizontal="center" vertical="center"/>
    </xf>
    <xf numFmtId="0" fontId="74" fillId="0" borderId="1" xfId="0" applyFont="1" applyBorder="1" applyAlignment="1" applyProtection="1">
      <alignment horizontal="center" vertical="center" wrapText="1"/>
    </xf>
    <xf numFmtId="0" fontId="74" fillId="6" borderId="1" xfId="0" applyFont="1" applyFill="1" applyBorder="1" applyAlignment="1" applyProtection="1">
      <alignment horizontal="center" vertical="center"/>
    </xf>
    <xf numFmtId="0" fontId="74" fillId="5" borderId="1" xfId="0" applyFont="1" applyFill="1" applyBorder="1" applyAlignment="1" applyProtection="1">
      <alignment horizontal="center" vertical="center"/>
    </xf>
    <xf numFmtId="0" fontId="74" fillId="9" borderId="1" xfId="0" applyFont="1" applyFill="1" applyBorder="1" applyAlignment="1" applyProtection="1">
      <alignment horizontal="center" vertical="center"/>
    </xf>
    <xf numFmtId="0" fontId="0" fillId="13" borderId="4" xfId="0" applyFill="1" applyBorder="1" applyProtection="1"/>
    <xf numFmtId="0" fontId="0" fillId="13" borderId="14" xfId="0" applyFill="1" applyBorder="1"/>
    <xf numFmtId="0" fontId="0" fillId="13" borderId="6" xfId="0" applyFill="1" applyBorder="1" applyProtection="1"/>
    <xf numFmtId="0" fontId="0" fillId="13" borderId="12" xfId="0" applyFill="1" applyBorder="1"/>
    <xf numFmtId="0" fontId="72" fillId="7" borderId="2" xfId="0" applyFont="1" applyFill="1" applyBorder="1" applyAlignment="1" applyProtection="1">
      <alignment horizontal="center" vertical="center"/>
    </xf>
    <xf numFmtId="0" fontId="71" fillId="0" borderId="1" xfId="0" applyFont="1" applyBorder="1" applyProtection="1">
      <protection locked="0"/>
    </xf>
    <xf numFmtId="0" fontId="66" fillId="4" borderId="2" xfId="0" applyFont="1" applyFill="1" applyBorder="1" applyAlignment="1" applyProtection="1">
      <alignment vertical="center" wrapText="1"/>
    </xf>
    <xf numFmtId="0" fontId="66" fillId="4" borderId="13" xfId="0" applyFont="1" applyFill="1" applyBorder="1" applyAlignment="1" applyProtection="1">
      <alignment vertical="center" wrapText="1"/>
    </xf>
    <xf numFmtId="0" fontId="66" fillId="4" borderId="13" xfId="0" applyFont="1" applyFill="1" applyBorder="1" applyAlignment="1" applyProtection="1">
      <alignment vertical="center" wrapText="1"/>
      <protection locked="0"/>
    </xf>
    <xf numFmtId="0" fontId="69" fillId="13" borderId="1" xfId="0" applyFont="1" applyFill="1" applyBorder="1" applyAlignment="1" applyProtection="1">
      <alignment vertical="center"/>
    </xf>
    <xf numFmtId="0" fontId="69" fillId="25" borderId="1" xfId="0" applyFont="1" applyFill="1" applyBorder="1" applyAlignment="1" applyProtection="1">
      <alignment horizontal="center" vertical="center"/>
    </xf>
    <xf numFmtId="0" fontId="70" fillId="25" borderId="1" xfId="0" applyFont="1" applyFill="1" applyBorder="1" applyAlignment="1" applyProtection="1">
      <alignment horizontal="center" vertical="center"/>
    </xf>
    <xf numFmtId="0" fontId="76" fillId="7" borderId="1" xfId="0" applyFont="1" applyFill="1" applyBorder="1" applyAlignment="1" applyProtection="1">
      <alignment vertical="center"/>
    </xf>
    <xf numFmtId="0" fontId="66" fillId="7" borderId="2" xfId="0" applyFont="1" applyFill="1" applyBorder="1" applyAlignment="1" applyProtection="1">
      <alignment horizontal="center" vertical="center"/>
    </xf>
    <xf numFmtId="0" fontId="6" fillId="7" borderId="5" xfId="0" applyFont="1" applyFill="1" applyBorder="1" applyAlignment="1" applyProtection="1">
      <alignment horizontal="left" vertical="center"/>
    </xf>
    <xf numFmtId="0" fontId="6" fillId="7" borderId="9" xfId="0" applyFont="1" applyFill="1" applyBorder="1" applyAlignment="1" applyProtection="1">
      <alignment horizontal="left" vertical="center"/>
    </xf>
    <xf numFmtId="0" fontId="6" fillId="0" borderId="10" xfId="0" applyFont="1" applyBorder="1" applyAlignment="1" applyProtection="1">
      <alignment horizontal="left" vertical="center"/>
    </xf>
    <xf numFmtId="0" fontId="6" fillId="0" borderId="3" xfId="0" applyFont="1" applyBorder="1" applyAlignment="1" applyProtection="1">
      <alignment horizontal="center" vertical="center"/>
    </xf>
    <xf numFmtId="0" fontId="0" fillId="0" borderId="3" xfId="0" applyBorder="1" applyAlignment="1" applyProtection="1">
      <alignment horizontal="center"/>
    </xf>
    <xf numFmtId="0" fontId="0" fillId="7" borderId="5" xfId="0" applyFill="1" applyBorder="1" applyProtection="1"/>
    <xf numFmtId="0" fontId="66" fillId="4" borderId="15" xfId="0" applyFont="1" applyFill="1" applyBorder="1" applyAlignment="1" applyProtection="1">
      <alignment vertical="center" wrapText="1"/>
    </xf>
    <xf numFmtId="0" fontId="71" fillId="0" borderId="1" xfId="0" applyFont="1" applyBorder="1" applyAlignment="1" applyProtection="1">
      <protection locked="0"/>
    </xf>
    <xf numFmtId="0" fontId="63" fillId="0" borderId="1" xfId="0" applyFont="1" applyBorder="1" applyProtection="1">
      <protection locked="0"/>
    </xf>
    <xf numFmtId="0" fontId="40" fillId="26" borderId="1" xfId="0" applyFont="1" applyFill="1" applyBorder="1" applyAlignment="1" applyProtection="1">
      <alignment horizontal="center" vertical="center"/>
    </xf>
    <xf numFmtId="0" fontId="40" fillId="16" borderId="1" xfId="0" applyFont="1" applyFill="1" applyBorder="1" applyAlignment="1" applyProtection="1">
      <alignment horizontal="center" vertical="center"/>
    </xf>
    <xf numFmtId="0" fontId="58" fillId="13" borderId="1" xfId="0" applyFont="1" applyFill="1" applyBorder="1" applyAlignment="1" applyProtection="1">
      <alignment horizontal="center" vertical="center"/>
    </xf>
    <xf numFmtId="0" fontId="60" fillId="13" borderId="1" xfId="0" applyFont="1" applyFill="1" applyBorder="1" applyAlignment="1" applyProtection="1">
      <alignment vertical="center"/>
    </xf>
    <xf numFmtId="0" fontId="60" fillId="13" borderId="1" xfId="0" applyFont="1" applyFill="1" applyBorder="1" applyAlignment="1" applyProtection="1">
      <alignment horizontal="center" vertical="center"/>
    </xf>
    <xf numFmtId="9" fontId="59" fillId="5" borderId="1" xfId="0" applyNumberFormat="1" applyFont="1" applyFill="1" applyBorder="1" applyAlignment="1" applyProtection="1">
      <alignment horizontal="center" vertical="center"/>
    </xf>
    <xf numFmtId="0" fontId="7" fillId="13" borderId="1" xfId="0" applyFont="1" applyFill="1" applyBorder="1" applyAlignment="1" applyProtection="1">
      <alignment vertical="center"/>
    </xf>
    <xf numFmtId="0" fontId="47" fillId="2" borderId="15" xfId="0" applyFont="1" applyFill="1" applyBorder="1" applyAlignment="1" applyProtection="1">
      <alignment vertical="center" wrapText="1" readingOrder="2"/>
    </xf>
    <xf numFmtId="0" fontId="4" fillId="7" borderId="9" xfId="0" applyFont="1" applyFill="1" applyBorder="1" applyAlignment="1" applyProtection="1">
      <alignment horizontal="left" vertical="center" readingOrder="1"/>
    </xf>
    <xf numFmtId="0" fontId="4" fillId="7" borderId="10" xfId="0" applyFont="1" applyFill="1" applyBorder="1" applyAlignment="1" applyProtection="1">
      <alignment horizontal="left" vertical="center" readingOrder="1"/>
    </xf>
    <xf numFmtId="0" fontId="81" fillId="13" borderId="1" xfId="0" applyFont="1" applyFill="1" applyBorder="1" applyAlignment="1" applyProtection="1">
      <alignment horizontal="center" vertical="center"/>
    </xf>
    <xf numFmtId="0" fontId="82" fillId="13" borderId="1" xfId="0" applyFont="1" applyFill="1" applyBorder="1" applyAlignment="1" applyProtection="1">
      <alignment horizontal="center" vertical="center"/>
    </xf>
    <xf numFmtId="0" fontId="79" fillId="7" borderId="1" xfId="0" applyFont="1" applyFill="1" applyBorder="1" applyAlignment="1" applyProtection="1">
      <alignment horizontal="center" vertical="center"/>
      <protection locked="0"/>
    </xf>
    <xf numFmtId="0" fontId="6" fillId="7" borderId="3" xfId="0" applyFont="1" applyFill="1" applyBorder="1" applyAlignment="1" applyProtection="1">
      <alignment horizontal="center" vertical="center"/>
    </xf>
    <xf numFmtId="0" fontId="6" fillId="0" borderId="3" xfId="0" applyFont="1" applyBorder="1" applyAlignment="1" applyProtection="1">
      <alignment horizontal="center" vertical="top"/>
    </xf>
    <xf numFmtId="0" fontId="6" fillId="7" borderId="9" xfId="0" applyFont="1" applyFill="1" applyBorder="1" applyAlignment="1" applyProtection="1">
      <alignment horizontal="left" vertical="top"/>
    </xf>
    <xf numFmtId="0" fontId="6" fillId="0" borderId="10" xfId="0" applyFont="1" applyBorder="1" applyAlignment="1" applyProtection="1">
      <alignment horizontal="center" vertical="top"/>
    </xf>
    <xf numFmtId="0" fontId="6" fillId="7" borderId="5" xfId="0" applyFont="1" applyFill="1" applyBorder="1" applyAlignment="1" applyProtection="1">
      <alignment horizontal="left" vertical="top"/>
    </xf>
    <xf numFmtId="0" fontId="59" fillId="7" borderId="2" xfId="0" applyFont="1" applyFill="1" applyBorder="1" applyAlignment="1" applyProtection="1">
      <alignment horizontal="center" vertical="center"/>
    </xf>
    <xf numFmtId="0" fontId="47" fillId="2" borderId="13" xfId="0" applyFont="1" applyFill="1" applyBorder="1" applyAlignment="1" applyProtection="1">
      <alignment vertical="center" wrapText="1" readingOrder="2"/>
    </xf>
    <xf numFmtId="0" fontId="6" fillId="0" borderId="5" xfId="0" applyFont="1" applyBorder="1" applyAlignment="1" applyProtection="1">
      <alignment horizontal="left" vertical="center"/>
    </xf>
    <xf numFmtId="0" fontId="66" fillId="2" borderId="2" xfId="0" applyFont="1" applyFill="1" applyBorder="1" applyAlignment="1" applyProtection="1">
      <alignment vertical="center" wrapText="1"/>
    </xf>
    <xf numFmtId="0" fontId="66" fillId="2" borderId="13" xfId="0" applyFont="1" applyFill="1" applyBorder="1" applyAlignment="1" applyProtection="1">
      <alignment vertical="center" wrapText="1"/>
    </xf>
    <xf numFmtId="0" fontId="66" fillId="2" borderId="13" xfId="0" applyFont="1" applyFill="1" applyBorder="1" applyAlignment="1" applyProtection="1">
      <alignment vertical="center" wrapText="1"/>
      <protection locked="0"/>
    </xf>
    <xf numFmtId="0" fontId="63" fillId="0" borderId="1" xfId="0" applyFont="1" applyBorder="1" applyAlignment="1" applyProtection="1">
      <protection locked="0"/>
    </xf>
    <xf numFmtId="0" fontId="66" fillId="2" borderId="2" xfId="0" applyFont="1" applyFill="1" applyBorder="1" applyAlignment="1" applyProtection="1">
      <alignment vertical="top"/>
    </xf>
    <xf numFmtId="0" fontId="66" fillId="2" borderId="13" xfId="0" applyFont="1" applyFill="1" applyBorder="1" applyAlignment="1" applyProtection="1">
      <alignment vertical="top"/>
    </xf>
    <xf numFmtId="0" fontId="69" fillId="7" borderId="1" xfId="0" applyFont="1" applyFill="1" applyBorder="1" applyAlignment="1" applyProtection="1">
      <alignment vertical="center"/>
    </xf>
    <xf numFmtId="0" fontId="69" fillId="14" borderId="1" xfId="0" applyFont="1" applyFill="1" applyBorder="1" applyAlignment="1" applyProtection="1">
      <alignment vertical="center"/>
    </xf>
    <xf numFmtId="0" fontId="70" fillId="14" borderId="1" xfId="0" applyFont="1" applyFill="1" applyBorder="1" applyAlignment="1" applyProtection="1">
      <alignment vertical="center"/>
    </xf>
    <xf numFmtId="0" fontId="81" fillId="13" borderId="1" xfId="0" applyFont="1" applyFill="1" applyBorder="1" applyAlignment="1" applyProtection="1">
      <alignment vertical="center"/>
    </xf>
    <xf numFmtId="0" fontId="40" fillId="7" borderId="5" xfId="0" applyFont="1" applyFill="1" applyBorder="1" applyAlignment="1" applyProtection="1">
      <alignment vertical="center"/>
    </xf>
    <xf numFmtId="0" fontId="40" fillId="7" borderId="9" xfId="0" applyFont="1" applyFill="1" applyBorder="1" applyAlignment="1" applyProtection="1">
      <alignment vertical="center"/>
    </xf>
    <xf numFmtId="0" fontId="40" fillId="7" borderId="10" xfId="0" applyFont="1" applyFill="1" applyBorder="1" applyAlignment="1" applyProtection="1">
      <alignment vertical="center"/>
    </xf>
    <xf numFmtId="0" fontId="6" fillId="7" borderId="3" xfId="0" applyFont="1" applyFill="1" applyBorder="1" applyAlignment="1" applyProtection="1">
      <alignment horizontal="center" vertical="center" readingOrder="1"/>
    </xf>
    <xf numFmtId="0" fontId="6" fillId="7" borderId="5" xfId="0" applyFont="1" applyFill="1" applyBorder="1" applyAlignment="1" applyProtection="1">
      <alignment horizontal="left" vertical="center" readingOrder="1"/>
    </xf>
    <xf numFmtId="0" fontId="6" fillId="0" borderId="3" xfId="0" applyFont="1" applyBorder="1" applyAlignment="1" applyProtection="1">
      <alignment horizontal="center" vertical="center" readingOrder="1"/>
    </xf>
    <xf numFmtId="0" fontId="6" fillId="7" borderId="9" xfId="0" applyFont="1" applyFill="1" applyBorder="1" applyAlignment="1" applyProtection="1">
      <alignment horizontal="left" vertical="center" readingOrder="1"/>
    </xf>
    <xf numFmtId="0" fontId="83" fillId="0" borderId="8" xfId="0" applyFont="1" applyBorder="1" applyProtection="1"/>
    <xf numFmtId="0" fontId="0" fillId="0" borderId="8" xfId="0" applyBorder="1" applyProtection="1"/>
    <xf numFmtId="0" fontId="0" fillId="0" borderId="6" xfId="0" applyBorder="1" applyProtection="1"/>
    <xf numFmtId="0" fontId="11" fillId="9" borderId="1" xfId="0" applyFont="1" applyFill="1" applyBorder="1" applyAlignment="1" applyProtection="1">
      <alignment vertical="center"/>
    </xf>
    <xf numFmtId="0" fontId="14" fillId="9" borderId="8" xfId="0" applyFont="1" applyFill="1" applyBorder="1" applyAlignment="1" applyProtection="1">
      <alignment vertical="center"/>
    </xf>
    <xf numFmtId="0" fontId="14" fillId="9" borderId="0" xfId="0" applyFont="1" applyFill="1" applyBorder="1" applyAlignment="1" applyProtection="1">
      <alignment vertical="center"/>
    </xf>
    <xf numFmtId="0" fontId="70" fillId="14" borderId="8" xfId="0" applyFont="1" applyFill="1" applyBorder="1" applyAlignment="1" applyProtection="1">
      <alignment vertical="center"/>
    </xf>
    <xf numFmtId="0" fontId="14" fillId="9" borderId="3" xfId="0" applyFont="1" applyFill="1" applyBorder="1" applyAlignment="1" applyProtection="1">
      <alignment vertical="center"/>
    </xf>
    <xf numFmtId="0" fontId="70" fillId="14" borderId="3" xfId="0" applyFont="1" applyFill="1" applyBorder="1" applyAlignment="1" applyProtection="1">
      <alignment vertical="center"/>
    </xf>
    <xf numFmtId="0" fontId="13" fillId="14" borderId="0" xfId="0" applyFont="1" applyFill="1" applyProtection="1"/>
    <xf numFmtId="0" fontId="0" fillId="14" borderId="1" xfId="0" applyFill="1" applyBorder="1" applyProtection="1"/>
    <xf numFmtId="0" fontId="6" fillId="7" borderId="6" xfId="0" applyFont="1" applyFill="1" applyBorder="1" applyAlignment="1" applyProtection="1">
      <alignment horizontal="center" vertical="center"/>
    </xf>
    <xf numFmtId="0" fontId="6" fillId="0" borderId="12" xfId="0" applyFont="1" applyBorder="1" applyAlignment="1" applyProtection="1">
      <alignment horizontal="center" vertical="center"/>
    </xf>
    <xf numFmtId="0" fontId="6" fillId="7" borderId="12" xfId="0" applyFont="1" applyFill="1" applyBorder="1" applyAlignment="1" applyProtection="1">
      <alignment horizontal="center" vertical="center"/>
    </xf>
    <xf numFmtId="0" fontId="6" fillId="0" borderId="9" xfId="0" applyFont="1" applyBorder="1" applyAlignment="1" applyProtection="1">
      <alignment horizontal="left" vertical="center"/>
    </xf>
    <xf numFmtId="0" fontId="70" fillId="13" borderId="1" xfId="0" applyFont="1" applyFill="1" applyBorder="1" applyAlignment="1">
      <alignment vertical="center"/>
    </xf>
    <xf numFmtId="0" fontId="13" fillId="13" borderId="0" xfId="0" applyFont="1" applyFill="1"/>
    <xf numFmtId="0" fontId="74" fillId="13" borderId="1" xfId="0" applyFont="1" applyFill="1" applyBorder="1" applyAlignment="1" applyProtection="1">
      <alignment horizontal="center" vertical="center"/>
      <protection locked="0"/>
    </xf>
    <xf numFmtId="0" fontId="74" fillId="25" borderId="1" xfId="0" applyFont="1" applyFill="1" applyBorder="1" applyAlignment="1" applyProtection="1">
      <alignment horizontal="center" vertical="center"/>
      <protection locked="0"/>
    </xf>
    <xf numFmtId="0" fontId="74" fillId="0" borderId="1" xfId="0" applyFont="1" applyBorder="1" applyAlignment="1" applyProtection="1">
      <alignment horizontal="left" vertical="center"/>
      <protection locked="0"/>
    </xf>
    <xf numFmtId="0" fontId="74" fillId="25" borderId="1" xfId="0" applyFont="1" applyFill="1" applyBorder="1" applyAlignment="1" applyProtection="1">
      <alignment horizontal="center" vertical="center" wrapText="1"/>
      <protection locked="0"/>
    </xf>
    <xf numFmtId="0" fontId="61" fillId="25" borderId="1" xfId="0" applyFont="1" applyFill="1" applyBorder="1" applyAlignment="1" applyProtection="1">
      <alignment horizontal="center" vertical="center"/>
      <protection locked="0"/>
    </xf>
    <xf numFmtId="0" fontId="61" fillId="25" borderId="4" xfId="0" applyFont="1" applyFill="1" applyBorder="1" applyAlignment="1" applyProtection="1">
      <alignment horizontal="center" vertical="center"/>
      <protection locked="0"/>
    </xf>
    <xf numFmtId="0" fontId="74" fillId="27" borderId="1" xfId="0" applyFont="1" applyFill="1" applyBorder="1" applyAlignment="1" applyProtection="1">
      <alignment horizontal="center" vertical="center"/>
      <protection locked="0"/>
    </xf>
    <xf numFmtId="0" fontId="73"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51" fillId="13" borderId="1" xfId="0" applyFont="1" applyFill="1" applyBorder="1" applyAlignment="1" applyProtection="1">
      <alignment horizontal="center" vertical="center"/>
    </xf>
    <xf numFmtId="0" fontId="74" fillId="7" borderId="1" xfId="0" applyFont="1" applyFill="1" applyBorder="1" applyAlignment="1" applyProtection="1">
      <alignment horizontal="center" vertical="center" wrapText="1"/>
    </xf>
    <xf numFmtId="0" fontId="72" fillId="13" borderId="1" xfId="0" applyFont="1" applyFill="1" applyBorder="1" applyAlignment="1" applyProtection="1">
      <alignment horizontal="center"/>
      <protection locked="0"/>
    </xf>
    <xf numFmtId="0" fontId="79" fillId="7" borderId="15" xfId="0" applyFont="1" applyFill="1" applyBorder="1" applyAlignment="1" applyProtection="1">
      <alignment horizontal="center" vertical="center"/>
      <protection locked="0"/>
    </xf>
    <xf numFmtId="0" fontId="74" fillId="5" borderId="3" xfId="0" applyFont="1" applyFill="1" applyBorder="1" applyAlignment="1" applyProtection="1">
      <alignment horizontal="center" vertical="center"/>
    </xf>
    <xf numFmtId="0" fontId="74" fillId="24" borderId="3" xfId="0" applyFont="1" applyFill="1" applyBorder="1" applyAlignment="1" applyProtection="1">
      <alignment horizontal="center" vertical="center"/>
    </xf>
    <xf numFmtId="0" fontId="70" fillId="7" borderId="1" xfId="0" applyFont="1" applyFill="1" applyBorder="1" applyAlignment="1" applyProtection="1">
      <alignment horizontal="center" vertical="center"/>
    </xf>
    <xf numFmtId="0" fontId="70" fillId="7" borderId="10" xfId="0" applyFont="1" applyFill="1" applyBorder="1" applyAlignment="1" applyProtection="1">
      <alignment horizontal="center" vertical="center"/>
    </xf>
    <xf numFmtId="0" fontId="33" fillId="26" borderId="1" xfId="0" applyFont="1" applyFill="1" applyBorder="1" applyAlignment="1" applyProtection="1">
      <alignment vertical="center"/>
    </xf>
    <xf numFmtId="0" fontId="0" fillId="14" borderId="0" xfId="0" applyFill="1" applyProtection="1">
      <protection locked="0"/>
    </xf>
    <xf numFmtId="0" fontId="10" fillId="14" borderId="0" xfId="0" applyFont="1" applyFill="1" applyProtection="1">
      <protection locked="0"/>
    </xf>
    <xf numFmtId="0" fontId="0" fillId="28" borderId="0" xfId="0" applyFill="1" applyProtection="1"/>
    <xf numFmtId="0" fontId="13" fillId="28" borderId="0" xfId="0" applyFont="1" applyFill="1" applyAlignment="1" applyProtection="1">
      <alignment horizontal="center" vertical="center"/>
    </xf>
    <xf numFmtId="0" fontId="13" fillId="28" borderId="0" xfId="0" applyFont="1" applyFill="1" applyAlignment="1" applyProtection="1">
      <alignment horizontal="center" vertical="center" readingOrder="1"/>
    </xf>
    <xf numFmtId="0" fontId="0" fillId="28" borderId="0" xfId="0" applyFill="1" applyBorder="1" applyAlignment="1" applyProtection="1">
      <alignment horizontal="center"/>
    </xf>
    <xf numFmtId="0" fontId="0" fillId="28" borderId="0" xfId="0" applyFill="1" applyAlignment="1" applyProtection="1">
      <alignment horizontal="center"/>
    </xf>
    <xf numFmtId="0" fontId="0" fillId="28" borderId="0" xfId="0" applyFill="1" applyAlignment="1" applyProtection="1"/>
    <xf numFmtId="0" fontId="0" fillId="28" borderId="0" xfId="0" applyFill="1" applyBorder="1" applyAlignment="1" applyProtection="1">
      <alignment horizontal="center" vertical="center"/>
    </xf>
    <xf numFmtId="0" fontId="53" fillId="7" borderId="1" xfId="0" applyFont="1" applyFill="1" applyBorder="1" applyAlignment="1">
      <alignment horizontal="center" vertical="center"/>
    </xf>
    <xf numFmtId="9" fontId="81" fillId="5" borderId="1" xfId="0" applyNumberFormat="1" applyFont="1" applyFill="1" applyBorder="1" applyAlignment="1" applyProtection="1">
      <alignment horizontal="center" vertical="center"/>
    </xf>
    <xf numFmtId="0" fontId="53" fillId="7" borderId="1" xfId="0" applyFont="1" applyFill="1" applyBorder="1" applyAlignment="1" applyProtection="1">
      <alignment vertical="center"/>
    </xf>
    <xf numFmtId="9" fontId="82" fillId="5" borderId="1" xfId="0" applyNumberFormat="1" applyFont="1" applyFill="1" applyBorder="1" applyAlignment="1" applyProtection="1">
      <alignment horizontal="center" vertical="center"/>
    </xf>
    <xf numFmtId="0" fontId="82" fillId="7" borderId="2" xfId="0" applyFont="1" applyFill="1" applyBorder="1" applyAlignment="1" applyProtection="1">
      <alignment horizontal="center" vertical="center"/>
    </xf>
    <xf numFmtId="0" fontId="19" fillId="8" borderId="1" xfId="0" applyFont="1" applyFill="1" applyBorder="1" applyAlignment="1" applyProtection="1">
      <alignment horizontal="center" vertical="center" wrapText="1"/>
    </xf>
    <xf numFmtId="0" fontId="22" fillId="7" borderId="1" xfId="0" applyFont="1" applyFill="1" applyBorder="1" applyAlignment="1" applyProtection="1">
      <alignment horizontal="center"/>
    </xf>
    <xf numFmtId="0" fontId="61" fillId="5" borderId="1" xfId="0" applyFont="1" applyFill="1" applyBorder="1" applyAlignment="1" applyProtection="1">
      <alignment horizontal="center" vertical="center"/>
    </xf>
    <xf numFmtId="0" fontId="69" fillId="11" borderId="1" xfId="0" applyFont="1" applyFill="1" applyBorder="1" applyAlignment="1" applyProtection="1">
      <alignment horizontal="center" vertical="center"/>
    </xf>
    <xf numFmtId="0" fontId="19" fillId="32" borderId="1" xfId="0" applyFont="1" applyFill="1" applyBorder="1" applyAlignment="1" applyProtection="1">
      <alignment horizontal="center" vertical="center"/>
    </xf>
    <xf numFmtId="0" fontId="74" fillId="13" borderId="1" xfId="0" applyFont="1" applyFill="1" applyBorder="1" applyAlignment="1" applyProtection="1">
      <alignment horizontal="center"/>
    </xf>
    <xf numFmtId="0" fontId="4" fillId="7" borderId="9" xfId="0" applyFont="1" applyFill="1" applyBorder="1" applyAlignment="1" applyProtection="1">
      <alignment horizontal="center" vertical="center" readingOrder="1"/>
    </xf>
    <xf numFmtId="0" fontId="4" fillId="0" borderId="9" xfId="0" applyFont="1" applyBorder="1" applyAlignment="1" applyProtection="1">
      <alignment horizontal="center" vertical="center" readingOrder="1"/>
    </xf>
    <xf numFmtId="0" fontId="4" fillId="7" borderId="3" xfId="0" applyFont="1" applyFill="1" applyBorder="1" applyAlignment="1" applyProtection="1">
      <alignment horizontal="center" vertical="center" readingOrder="1"/>
    </xf>
    <xf numFmtId="0" fontId="4" fillId="7" borderId="5" xfId="0" applyFont="1" applyFill="1" applyBorder="1" applyAlignment="1" applyProtection="1">
      <alignment horizontal="center" vertical="top" readingOrder="1"/>
    </xf>
    <xf numFmtId="0" fontId="4" fillId="7" borderId="9" xfId="0" applyFont="1" applyFill="1" applyBorder="1" applyAlignment="1" applyProtection="1">
      <alignment horizontal="center" vertical="top" readingOrder="1"/>
    </xf>
    <xf numFmtId="0" fontId="4" fillId="7" borderId="10" xfId="0" applyFont="1" applyFill="1" applyBorder="1" applyAlignment="1" applyProtection="1">
      <alignment horizontal="center" vertical="top" readingOrder="1"/>
    </xf>
    <xf numFmtId="0" fontId="91" fillId="7" borderId="1" xfId="0" applyFont="1" applyFill="1" applyBorder="1" applyAlignment="1" applyProtection="1">
      <alignment horizontal="center" vertical="center" wrapText="1"/>
    </xf>
    <xf numFmtId="0" fontId="74" fillId="10" borderId="1" xfId="0" applyFont="1" applyFill="1" applyBorder="1" applyAlignment="1" applyProtection="1">
      <alignment horizontal="center" vertical="center" wrapText="1"/>
    </xf>
    <xf numFmtId="0" fontId="74" fillId="5" borderId="1" xfId="0" applyFont="1" applyFill="1" applyBorder="1" applyAlignment="1" applyProtection="1">
      <alignment horizontal="center" vertical="center"/>
    </xf>
    <xf numFmtId="0" fontId="61" fillId="5" borderId="1" xfId="0" applyFont="1" applyFill="1" applyBorder="1" applyAlignment="1" applyProtection="1">
      <alignment horizontal="center" vertical="center"/>
    </xf>
    <xf numFmtId="9" fontId="28" fillId="5" borderId="5" xfId="0" applyNumberFormat="1" applyFont="1" applyFill="1" applyBorder="1" applyAlignment="1" applyProtection="1">
      <alignment horizontal="center" vertical="center"/>
    </xf>
    <xf numFmtId="0" fontId="91" fillId="28" borderId="0" xfId="0" applyFont="1" applyFill="1" applyBorder="1" applyAlignment="1" applyProtection="1">
      <alignment horizontal="center" vertical="center"/>
    </xf>
    <xf numFmtId="0" fontId="91" fillId="28" borderId="0" xfId="0" applyFont="1" applyFill="1" applyAlignment="1" applyProtection="1">
      <alignment vertical="center"/>
    </xf>
    <xf numFmtId="0" fontId="92" fillId="0" borderId="1" xfId="0" applyFont="1" applyBorder="1" applyAlignment="1">
      <alignment horizontal="justify" vertical="center" readingOrder="1"/>
    </xf>
    <xf numFmtId="0" fontId="49" fillId="19" borderId="10" xfId="0" applyFont="1" applyFill="1" applyBorder="1" applyAlignment="1" applyProtection="1">
      <alignment horizontal="center" vertical="center"/>
    </xf>
    <xf numFmtId="0" fontId="49" fillId="5" borderId="1" xfId="0" applyFont="1" applyFill="1" applyBorder="1" applyAlignment="1" applyProtection="1">
      <alignment horizontal="center" vertical="center" wrapText="1" readingOrder="1"/>
    </xf>
    <xf numFmtId="0" fontId="49" fillId="9" borderId="1" xfId="0" applyFont="1" applyFill="1" applyBorder="1" applyAlignment="1" applyProtection="1">
      <alignment horizontal="center" vertical="center" wrapText="1" readingOrder="1"/>
    </xf>
    <xf numFmtId="0" fontId="61" fillId="13" borderId="1" xfId="0" applyFont="1" applyFill="1" applyBorder="1" applyAlignment="1" applyProtection="1">
      <alignment horizontal="center"/>
    </xf>
    <xf numFmtId="0" fontId="49" fillId="7" borderId="1" xfId="0" applyFont="1" applyFill="1" applyBorder="1" applyAlignment="1" applyProtection="1">
      <alignment horizontal="center" vertical="center" wrapText="1" readingOrder="1"/>
    </xf>
    <xf numFmtId="0" fontId="54" fillId="19" borderId="10" xfId="0" applyFont="1" applyFill="1" applyBorder="1" applyAlignment="1" applyProtection="1">
      <alignment horizontal="center" vertical="center"/>
    </xf>
    <xf numFmtId="0" fontId="55" fillId="8" borderId="1" xfId="0" applyFont="1" applyFill="1" applyBorder="1" applyAlignment="1" applyProtection="1">
      <alignment horizontal="center" vertical="center" wrapText="1"/>
    </xf>
    <xf numFmtId="0" fontId="54" fillId="19" borderId="10" xfId="0" applyFont="1" applyFill="1" applyBorder="1" applyAlignment="1" applyProtection="1">
      <alignment horizontal="center" vertical="center" wrapText="1"/>
    </xf>
    <xf numFmtId="0" fontId="55" fillId="22" borderId="1" xfId="0" applyFont="1" applyFill="1" applyBorder="1" applyAlignment="1" applyProtection="1">
      <alignment horizontal="center" vertical="center"/>
    </xf>
    <xf numFmtId="0" fontId="93" fillId="11" borderId="1" xfId="0" applyFont="1" applyFill="1" applyBorder="1" applyAlignment="1" applyProtection="1">
      <alignment horizontal="center" vertical="center"/>
    </xf>
    <xf numFmtId="0" fontId="54" fillId="5" borderId="1" xfId="0" applyFont="1" applyFill="1" applyBorder="1" applyAlignment="1" applyProtection="1">
      <alignment horizontal="center" vertical="center"/>
    </xf>
    <xf numFmtId="0" fontId="75" fillId="5" borderId="1" xfId="0" applyFont="1" applyFill="1" applyBorder="1" applyAlignment="1" applyProtection="1">
      <alignment horizontal="center" vertical="center"/>
    </xf>
    <xf numFmtId="0" fontId="54" fillId="5" borderId="1" xfId="0" applyFont="1" applyFill="1" applyBorder="1" applyAlignment="1" applyProtection="1">
      <alignment horizontal="center" vertical="center" wrapText="1" readingOrder="1"/>
    </xf>
    <xf numFmtId="0" fontId="54" fillId="23" borderId="1" xfId="0" applyFont="1" applyFill="1" applyBorder="1" applyAlignment="1" applyProtection="1">
      <alignment horizontal="center" vertical="center"/>
    </xf>
    <xf numFmtId="0" fontId="55" fillId="32" borderId="1" xfId="0" applyFont="1" applyFill="1" applyBorder="1" applyAlignment="1" applyProtection="1">
      <alignment horizontal="center" vertical="center"/>
    </xf>
    <xf numFmtId="0" fontId="54" fillId="9" borderId="1" xfId="0" applyFont="1" applyFill="1" applyBorder="1" applyAlignment="1" applyProtection="1">
      <alignment horizontal="center" vertical="center" wrapText="1" readingOrder="1"/>
    </xf>
    <xf numFmtId="0" fontId="92" fillId="2" borderId="1" xfId="0" applyFont="1" applyFill="1" applyBorder="1" applyAlignment="1" applyProtection="1">
      <alignment horizontal="center" vertical="center"/>
    </xf>
    <xf numFmtId="0" fontId="75" fillId="13" borderId="1" xfId="0" applyFont="1" applyFill="1" applyBorder="1" applyAlignment="1" applyProtection="1">
      <alignment horizontal="center"/>
    </xf>
    <xf numFmtId="0" fontId="54" fillId="7" borderId="1" xfId="0" applyFont="1" applyFill="1" applyBorder="1" applyAlignment="1" applyProtection="1">
      <alignment horizontal="center" vertical="center" wrapText="1" readingOrder="1"/>
    </xf>
    <xf numFmtId="0" fontId="37" fillId="13" borderId="1" xfId="0" applyFont="1" applyFill="1" applyBorder="1" applyAlignment="1" applyProtection="1">
      <alignment horizontal="center" vertical="center" readingOrder="1"/>
      <protection locked="0"/>
    </xf>
    <xf numFmtId="0" fontId="55" fillId="35" borderId="13" xfId="0" applyFont="1" applyFill="1" applyBorder="1" applyAlignment="1" applyProtection="1">
      <alignment vertical="center"/>
    </xf>
    <xf numFmtId="0" fontId="55" fillId="35" borderId="15" xfId="0" applyFont="1" applyFill="1" applyBorder="1" applyAlignment="1" applyProtection="1">
      <alignment vertical="center"/>
    </xf>
    <xf numFmtId="0" fontId="55" fillId="35" borderId="1" xfId="0" applyFont="1" applyFill="1" applyBorder="1" applyAlignment="1" applyProtection="1">
      <alignment horizontal="center" vertical="center"/>
    </xf>
    <xf numFmtId="0" fontId="42" fillId="35" borderId="1" xfId="0" applyFont="1" applyFill="1" applyBorder="1" applyAlignment="1" applyProtection="1">
      <alignment horizontal="center" vertical="center"/>
    </xf>
    <xf numFmtId="0" fontId="19" fillId="35" borderId="1" xfId="0" applyFont="1" applyFill="1" applyBorder="1" applyAlignment="1" applyProtection="1">
      <alignment horizontal="center" vertical="center"/>
    </xf>
    <xf numFmtId="0" fontId="94" fillId="35" borderId="1" xfId="0" applyFont="1" applyFill="1" applyBorder="1" applyAlignment="1" applyProtection="1">
      <alignment horizontal="center" vertical="center"/>
    </xf>
    <xf numFmtId="0" fontId="54" fillId="14" borderId="10" xfId="0" applyFont="1" applyFill="1" applyBorder="1" applyAlignment="1" applyProtection="1">
      <alignment horizontal="center" vertical="center"/>
    </xf>
    <xf numFmtId="0" fontId="61" fillId="7" borderId="1" xfId="0" applyFont="1" applyFill="1" applyBorder="1" applyAlignment="1" applyProtection="1">
      <alignment horizontal="center" vertical="center" wrapText="1"/>
    </xf>
    <xf numFmtId="0" fontId="61" fillId="10" borderId="1" xfId="0" applyFont="1" applyFill="1" applyBorder="1" applyAlignment="1" applyProtection="1">
      <alignment horizontal="center" vertical="center" wrapText="1"/>
    </xf>
    <xf numFmtId="0" fontId="72" fillId="7" borderId="1" xfId="0" applyFont="1" applyFill="1" applyBorder="1" applyAlignment="1" applyProtection="1">
      <alignment horizontal="center" vertical="center" wrapText="1"/>
    </xf>
    <xf numFmtId="0" fontId="72" fillId="10" borderId="1" xfId="0" applyFont="1" applyFill="1" applyBorder="1" applyAlignment="1" applyProtection="1">
      <alignment horizontal="center" vertical="center" wrapText="1"/>
    </xf>
    <xf numFmtId="0" fontId="4" fillId="33" borderId="0" xfId="0" applyFont="1" applyFill="1" applyAlignment="1" applyProtection="1">
      <alignment horizontal="left" vertical="top"/>
    </xf>
    <xf numFmtId="0" fontId="95" fillId="7" borderId="1" xfId="0" applyFont="1" applyFill="1" applyBorder="1" applyAlignment="1" applyProtection="1">
      <alignment horizontal="center" vertical="center"/>
      <protection locked="0"/>
    </xf>
    <xf numFmtId="0" fontId="69" fillId="0" borderId="1" xfId="0" applyFont="1" applyBorder="1" applyAlignment="1">
      <alignment horizontal="justify" vertical="center" readingOrder="1"/>
    </xf>
    <xf numFmtId="0" fontId="79" fillId="7" borderId="1" xfId="0" applyFont="1" applyFill="1" applyBorder="1" applyAlignment="1" applyProtection="1">
      <alignment horizontal="center" vertical="center" wrapText="1"/>
    </xf>
    <xf numFmtId="0" fontId="79" fillId="2" borderId="2" xfId="0" applyFont="1" applyFill="1" applyBorder="1" applyAlignment="1" applyProtection="1">
      <alignment vertical="center" wrapText="1"/>
    </xf>
    <xf numFmtId="0" fontId="79" fillId="2" borderId="13" xfId="0" applyFont="1" applyFill="1" applyBorder="1" applyAlignment="1" applyProtection="1">
      <alignment vertical="center" wrapText="1"/>
    </xf>
    <xf numFmtId="0" fontId="76" fillId="7" borderId="1" xfId="0" applyFont="1" applyFill="1" applyBorder="1" applyAlignment="1" applyProtection="1">
      <alignment horizontal="center" vertical="center" wrapText="1"/>
    </xf>
    <xf numFmtId="0" fontId="79" fillId="4" borderId="2" xfId="0" applyFont="1" applyFill="1" applyBorder="1" applyAlignment="1" applyProtection="1">
      <alignment vertical="center" wrapText="1"/>
    </xf>
    <xf numFmtId="0" fontId="79" fillId="4" borderId="13" xfId="0" applyFont="1" applyFill="1" applyBorder="1" applyAlignment="1" applyProtection="1">
      <alignment vertical="center" wrapText="1"/>
    </xf>
    <xf numFmtId="0" fontId="98" fillId="7" borderId="1" xfId="0" applyFont="1" applyFill="1" applyBorder="1" applyAlignment="1" applyProtection="1">
      <alignment horizontal="center" vertical="center"/>
      <protection locked="0"/>
    </xf>
    <xf numFmtId="0" fontId="93" fillId="0" borderId="1" xfId="0" applyFont="1" applyBorder="1" applyAlignment="1">
      <alignment horizontal="justify" vertical="center" readingOrder="1"/>
    </xf>
    <xf numFmtId="0" fontId="86" fillId="4" borderId="2" xfId="0" applyFont="1" applyFill="1" applyBorder="1" applyAlignment="1" applyProtection="1">
      <alignment vertical="center" wrapText="1"/>
    </xf>
    <xf numFmtId="0" fontId="86" fillId="4" borderId="13" xfId="0" applyFont="1" applyFill="1" applyBorder="1" applyAlignment="1" applyProtection="1">
      <alignment vertical="center" wrapText="1"/>
    </xf>
    <xf numFmtId="0" fontId="86" fillId="4" borderId="15" xfId="0" applyFont="1" applyFill="1" applyBorder="1" applyAlignment="1" applyProtection="1">
      <alignment vertical="center" wrapText="1"/>
    </xf>
    <xf numFmtId="0" fontId="5" fillId="0" borderId="1" xfId="0" applyFont="1" applyBorder="1" applyAlignment="1" applyProtection="1">
      <alignment horizontal="left" vertical="center" readingOrder="1"/>
      <protection locked="0"/>
    </xf>
    <xf numFmtId="0" fontId="79" fillId="4" borderId="15" xfId="0" applyFont="1" applyFill="1" applyBorder="1" applyAlignment="1" applyProtection="1">
      <alignment vertical="center" wrapText="1"/>
    </xf>
    <xf numFmtId="0" fontId="5" fillId="4" borderId="2" xfId="0" applyFont="1" applyFill="1" applyBorder="1" applyAlignment="1" applyProtection="1">
      <alignment vertical="center" readingOrder="1"/>
      <protection locked="0"/>
    </xf>
    <xf numFmtId="0" fontId="5" fillId="4" borderId="13" xfId="0" applyFont="1" applyFill="1" applyBorder="1" applyAlignment="1" applyProtection="1">
      <alignment vertical="center" readingOrder="1"/>
      <protection locked="0"/>
    </xf>
    <xf numFmtId="0" fontId="28" fillId="4" borderId="13" xfId="0" applyFont="1" applyFill="1" applyBorder="1" applyAlignment="1" applyProtection="1">
      <alignment vertical="center" wrapText="1"/>
      <protection locked="0"/>
    </xf>
    <xf numFmtId="0" fontId="5" fillId="7" borderId="1" xfId="0" applyFont="1" applyFill="1" applyBorder="1" applyAlignment="1" applyProtection="1">
      <alignment horizontal="left" vertical="center" readingOrder="1"/>
      <protection locked="0"/>
    </xf>
    <xf numFmtId="0" fontId="5" fillId="4" borderId="2" xfId="0" applyFont="1" applyFill="1" applyBorder="1" applyAlignment="1" applyProtection="1">
      <alignment vertical="center" wrapText="1" readingOrder="1"/>
      <protection locked="0"/>
    </xf>
    <xf numFmtId="0" fontId="5" fillId="4" borderId="13" xfId="0" applyFont="1" applyFill="1" applyBorder="1" applyAlignment="1" applyProtection="1">
      <alignment vertical="center" wrapText="1" readingOrder="1"/>
      <protection locked="0"/>
    </xf>
    <xf numFmtId="0" fontId="4" fillId="33" borderId="0" xfId="0" applyFont="1" applyFill="1" applyAlignment="1" applyProtection="1">
      <alignment horizontal="left" vertical="center" readingOrder="1"/>
    </xf>
    <xf numFmtId="0" fontId="48" fillId="35" borderId="2" xfId="0" applyFont="1" applyFill="1" applyBorder="1" applyAlignment="1" applyProtection="1">
      <alignment vertical="center"/>
    </xf>
    <xf numFmtId="0" fontId="48" fillId="35" borderId="13" xfId="0" applyFont="1" applyFill="1" applyBorder="1" applyAlignment="1" applyProtection="1">
      <alignment vertical="center"/>
    </xf>
    <xf numFmtId="0" fontId="76" fillId="0" borderId="1" xfId="0" applyFont="1" applyBorder="1" applyAlignment="1">
      <alignment horizontal="justify" vertical="center" readingOrder="1"/>
    </xf>
    <xf numFmtId="0" fontId="4" fillId="33" borderId="0" xfId="0" applyFont="1" applyFill="1" applyAlignment="1" applyProtection="1">
      <alignment horizontal="left" vertical="top" readingOrder="1"/>
    </xf>
    <xf numFmtId="0" fontId="50" fillId="19" borderId="10" xfId="0" applyFont="1" applyFill="1" applyBorder="1" applyAlignment="1" applyProtection="1">
      <alignment horizontal="center" vertical="center"/>
    </xf>
    <xf numFmtId="0" fontId="42" fillId="8" borderId="1" xfId="0" applyFont="1" applyFill="1" applyBorder="1" applyAlignment="1" applyProtection="1">
      <alignment horizontal="center" vertical="center" wrapText="1"/>
    </xf>
    <xf numFmtId="0" fontId="50" fillId="19" borderId="10" xfId="0" applyFont="1" applyFill="1" applyBorder="1" applyAlignment="1" applyProtection="1">
      <alignment horizontal="center" vertical="center" wrapText="1"/>
    </xf>
    <xf numFmtId="0" fontId="70" fillId="11" borderId="1" xfId="0" applyFont="1" applyFill="1" applyBorder="1" applyAlignment="1" applyProtection="1">
      <alignment horizontal="center" vertical="center"/>
    </xf>
    <xf numFmtId="0" fontId="50" fillId="5" borderId="1" xfId="0" applyFont="1" applyFill="1" applyBorder="1" applyAlignment="1" applyProtection="1">
      <alignment horizontal="center" vertical="center"/>
    </xf>
    <xf numFmtId="0" fontId="50" fillId="23" borderId="1" xfId="0" applyFont="1" applyFill="1" applyBorder="1" applyAlignment="1" applyProtection="1">
      <alignment horizontal="center" vertical="center"/>
    </xf>
    <xf numFmtId="0" fontId="42" fillId="32" borderId="1"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100" fillId="35" borderId="13" xfId="0" applyFont="1" applyFill="1" applyBorder="1" applyAlignment="1" applyProtection="1">
      <alignment horizontal="left" vertical="top"/>
    </xf>
    <xf numFmtId="0" fontId="100" fillId="35" borderId="15" xfId="0" applyFont="1" applyFill="1" applyBorder="1" applyAlignment="1" applyProtection="1">
      <alignment horizontal="left" vertical="top"/>
    </xf>
    <xf numFmtId="0" fontId="0" fillId="33" borderId="0" xfId="0" applyFill="1" applyProtection="1"/>
    <xf numFmtId="0" fontId="98" fillId="12" borderId="1" xfId="0" applyFont="1" applyFill="1" applyBorder="1" applyAlignment="1" applyProtection="1">
      <alignment horizontal="center" vertical="center"/>
      <protection locked="0"/>
    </xf>
    <xf numFmtId="0" fontId="76" fillId="0" borderId="1" xfId="0" applyFont="1" applyBorder="1" applyAlignment="1">
      <alignment horizontal="left" vertical="center" wrapText="1" readingOrder="1"/>
    </xf>
    <xf numFmtId="0" fontId="102" fillId="0" borderId="1" xfId="0" applyFont="1" applyBorder="1" applyAlignment="1" applyProtection="1">
      <alignment horizontal="center"/>
      <protection locked="0"/>
    </xf>
    <xf numFmtId="0" fontId="103" fillId="7" borderId="1" xfId="0" applyFont="1" applyFill="1" applyBorder="1" applyAlignment="1" applyProtection="1">
      <alignment horizontal="center" vertical="center"/>
      <protection locked="0"/>
    </xf>
    <xf numFmtId="0" fontId="102" fillId="4" borderId="2" xfId="0" applyFont="1" applyFill="1" applyBorder="1" applyAlignment="1" applyProtection="1">
      <alignment horizontal="center"/>
      <protection locked="0"/>
    </xf>
    <xf numFmtId="0" fontId="102" fillId="4" borderId="13" xfId="0" applyFont="1" applyFill="1" applyBorder="1" applyAlignment="1" applyProtection="1">
      <alignment horizontal="center"/>
      <protection locked="0"/>
    </xf>
    <xf numFmtId="0" fontId="102" fillId="4" borderId="15" xfId="0" applyFont="1" applyFill="1" applyBorder="1" applyAlignment="1" applyProtection="1">
      <alignment horizontal="center"/>
      <protection locked="0"/>
    </xf>
    <xf numFmtId="0" fontId="104" fillId="0" borderId="1" xfId="0" applyFont="1" applyBorder="1" applyProtection="1">
      <protection locked="0"/>
    </xf>
    <xf numFmtId="0" fontId="105" fillId="0" borderId="1" xfId="0" applyFont="1" applyBorder="1" applyProtection="1">
      <protection locked="0"/>
    </xf>
    <xf numFmtId="0" fontId="104" fillId="4" borderId="2" xfId="0" applyFont="1" applyFill="1" applyBorder="1" applyAlignment="1" applyProtection="1">
      <protection locked="0"/>
    </xf>
    <xf numFmtId="0" fontId="105" fillId="4" borderId="13" xfId="0" applyFont="1" applyFill="1" applyBorder="1" applyAlignment="1" applyProtection="1">
      <protection locked="0"/>
    </xf>
    <xf numFmtId="0" fontId="105" fillId="4" borderId="15" xfId="0" applyFont="1" applyFill="1" applyBorder="1" applyAlignment="1" applyProtection="1">
      <protection locked="0"/>
    </xf>
    <xf numFmtId="0" fontId="21" fillId="33" borderId="0" xfId="0" applyFont="1" applyFill="1" applyAlignment="1" applyProtection="1">
      <alignment horizontal="left" vertical="center"/>
    </xf>
    <xf numFmtId="164" fontId="0" fillId="33" borderId="0" xfId="0" applyNumberFormat="1" applyFill="1" applyProtection="1"/>
    <xf numFmtId="0" fontId="107" fillId="35" borderId="0" xfId="0" applyFont="1" applyFill="1" applyProtection="1"/>
    <xf numFmtId="0" fontId="6" fillId="33" borderId="0" xfId="0" applyFont="1" applyFill="1" applyAlignment="1" applyProtection="1">
      <alignment horizontal="left" vertical="top"/>
    </xf>
    <xf numFmtId="0" fontId="24" fillId="7" borderId="1" xfId="0" applyFont="1" applyFill="1" applyBorder="1" applyAlignment="1" applyProtection="1">
      <alignment horizontal="center"/>
    </xf>
    <xf numFmtId="0" fontId="100" fillId="33" borderId="0" xfId="0" applyFont="1" applyFill="1" applyAlignment="1" applyProtection="1">
      <alignment horizontal="center" vertical="center"/>
    </xf>
    <xf numFmtId="0" fontId="100" fillId="33" borderId="0" xfId="0" applyFont="1" applyFill="1" applyAlignment="1" applyProtection="1">
      <alignment horizontal="left" vertical="top" wrapText="1"/>
    </xf>
    <xf numFmtId="0" fontId="100" fillId="33" borderId="0" xfId="0" applyFont="1" applyFill="1" applyAlignment="1" applyProtection="1">
      <alignment horizontal="left" vertical="top"/>
    </xf>
    <xf numFmtId="0" fontId="100" fillId="33" borderId="0" xfId="0" applyFont="1" applyFill="1" applyAlignment="1" applyProtection="1">
      <alignment horizontal="center" vertical="top"/>
    </xf>
    <xf numFmtId="0" fontId="107" fillId="33" borderId="0" xfId="0" applyFont="1" applyFill="1" applyProtection="1"/>
    <xf numFmtId="0" fontId="6" fillId="33" borderId="0" xfId="0" applyFont="1" applyFill="1" applyAlignment="1" applyProtection="1">
      <alignment horizontal="left" vertical="top"/>
      <protection locked="0"/>
    </xf>
    <xf numFmtId="0" fontId="2" fillId="0" borderId="0" xfId="58"/>
    <xf numFmtId="0" fontId="40" fillId="33" borderId="0" xfId="0" applyFont="1" applyFill="1" applyAlignment="1" applyProtection="1">
      <alignment horizontal="center" vertical="center"/>
    </xf>
    <xf numFmtId="0" fontId="91" fillId="30" borderId="1" xfId="0" applyFont="1" applyFill="1" applyBorder="1" applyAlignment="1" applyProtection="1">
      <alignment horizontal="center" vertical="center"/>
    </xf>
    <xf numFmtId="0" fontId="0" fillId="28" borderId="1" xfId="0" applyFill="1" applyBorder="1" applyAlignment="1" applyProtection="1">
      <alignment horizontal="center"/>
      <protection locked="0"/>
    </xf>
    <xf numFmtId="0" fontId="91" fillId="17" borderId="1" xfId="0" applyFont="1" applyFill="1" applyBorder="1" applyAlignment="1" applyProtection="1">
      <alignment horizontal="center" vertical="center"/>
    </xf>
    <xf numFmtId="0" fontId="91" fillId="29" borderId="1" xfId="0" applyFont="1" applyFill="1" applyBorder="1" applyAlignment="1" applyProtection="1">
      <alignment horizontal="center" vertical="center"/>
    </xf>
    <xf numFmtId="0" fontId="62" fillId="14" borderId="0" xfId="0" applyFont="1" applyFill="1" applyAlignment="1" applyProtection="1">
      <alignment horizontal="center" vertical="center" readingOrder="1"/>
    </xf>
    <xf numFmtId="0" fontId="40" fillId="35" borderId="0" xfId="0" applyFont="1" applyFill="1" applyAlignment="1" applyProtection="1">
      <alignment horizontal="center" vertical="center" wrapText="1" readingOrder="1"/>
    </xf>
    <xf numFmtId="0" fontId="91" fillId="15" borderId="1" xfId="0" applyFont="1" applyFill="1" applyBorder="1" applyAlignment="1" applyProtection="1">
      <alignment horizontal="center" vertical="center"/>
    </xf>
    <xf numFmtId="0" fontId="2" fillId="28" borderId="1" xfId="58" applyFill="1" applyBorder="1" applyAlignment="1" applyProtection="1">
      <alignment horizontal="center"/>
      <protection locked="0"/>
    </xf>
    <xf numFmtId="0" fontId="0" fillId="28" borderId="1" xfId="0" applyFill="1" applyBorder="1" applyAlignment="1" applyProtection="1">
      <alignment horizontal="center" vertical="center"/>
      <protection locked="0"/>
    </xf>
    <xf numFmtId="0" fontId="7" fillId="7" borderId="5" xfId="0" applyFont="1" applyFill="1" applyBorder="1" applyAlignment="1" applyProtection="1">
      <alignment horizontal="center" vertical="center"/>
    </xf>
    <xf numFmtId="0" fontId="7" fillId="7" borderId="9" xfId="0" applyFont="1" applyFill="1" applyBorder="1" applyAlignment="1" applyProtection="1">
      <alignment horizontal="center" vertical="center"/>
    </xf>
    <xf numFmtId="0" fontId="7" fillId="7" borderId="10" xfId="0" applyFont="1" applyFill="1" applyBorder="1" applyAlignment="1" applyProtection="1">
      <alignment horizontal="center" vertical="center"/>
    </xf>
    <xf numFmtId="0" fontId="57" fillId="13" borderId="2" xfId="0" applyFont="1" applyFill="1" applyBorder="1" applyAlignment="1" applyProtection="1">
      <alignment horizontal="center" vertical="center" wrapText="1"/>
    </xf>
    <xf numFmtId="0" fontId="57" fillId="13" borderId="15" xfId="0" applyFont="1" applyFill="1" applyBorder="1" applyAlignment="1" applyProtection="1">
      <alignment horizontal="center" vertical="center" wrapText="1"/>
    </xf>
    <xf numFmtId="9" fontId="27" fillId="11" borderId="2" xfId="0" applyNumberFormat="1" applyFont="1" applyFill="1" applyBorder="1" applyAlignment="1" applyProtection="1">
      <alignment horizontal="center" vertical="center"/>
    </xf>
    <xf numFmtId="9" fontId="27" fillId="11" borderId="15" xfId="0" applyNumberFormat="1" applyFont="1" applyFill="1" applyBorder="1" applyAlignment="1" applyProtection="1">
      <alignment horizontal="center" vertical="center"/>
    </xf>
    <xf numFmtId="0" fontId="15" fillId="2" borderId="2" xfId="0" applyFont="1" applyFill="1" applyBorder="1" applyAlignment="1" applyProtection="1">
      <alignment horizontal="center" vertical="center"/>
      <protection locked="0"/>
    </xf>
    <xf numFmtId="0" fontId="15" fillId="2" borderId="15"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xf>
    <xf numFmtId="0" fontId="4" fillId="0" borderId="9" xfId="0" applyFont="1" applyBorder="1" applyAlignment="1" applyProtection="1">
      <alignment horizontal="center" vertical="center"/>
    </xf>
    <xf numFmtId="0" fontId="54" fillId="2" borderId="2" xfId="0" applyFont="1" applyFill="1" applyBorder="1" applyAlignment="1" applyProtection="1">
      <alignment horizontal="left" vertical="center" wrapText="1" readingOrder="1"/>
    </xf>
    <xf numFmtId="0" fontId="54" fillId="2" borderId="13" xfId="0" applyFont="1" applyFill="1" applyBorder="1" applyAlignment="1" applyProtection="1">
      <alignment horizontal="left" vertical="center" wrapText="1" readingOrder="1"/>
    </xf>
    <xf numFmtId="0" fontId="54" fillId="2" borderId="15" xfId="0" applyFont="1" applyFill="1" applyBorder="1" applyAlignment="1" applyProtection="1">
      <alignment horizontal="left" vertical="center" wrapText="1" readingOrder="1"/>
    </xf>
    <xf numFmtId="0" fontId="17" fillId="2" borderId="2" xfId="0" applyFont="1" applyFill="1" applyBorder="1" applyAlignment="1" applyProtection="1">
      <alignment horizontal="center" vertical="center" wrapText="1"/>
      <protection locked="0"/>
    </xf>
    <xf numFmtId="0" fontId="17" fillId="2" borderId="13" xfId="0" applyFont="1" applyFill="1" applyBorder="1" applyAlignment="1" applyProtection="1">
      <alignment horizontal="center" vertical="center" wrapText="1"/>
      <protection locked="0"/>
    </xf>
    <xf numFmtId="0" fontId="17" fillId="2" borderId="15" xfId="0" applyFont="1" applyFill="1" applyBorder="1" applyAlignment="1" applyProtection="1">
      <alignment horizontal="center" vertical="center" wrapText="1"/>
      <protection locked="0"/>
    </xf>
    <xf numFmtId="0" fontId="94" fillId="35" borderId="1" xfId="0" applyFont="1" applyFill="1" applyBorder="1" applyAlignment="1" applyProtection="1">
      <alignment horizontal="center" vertical="center"/>
    </xf>
    <xf numFmtId="0" fontId="79" fillId="2" borderId="2" xfId="0" applyFont="1" applyFill="1" applyBorder="1" applyAlignment="1" applyProtection="1">
      <alignment horizontal="center" vertical="center" wrapText="1"/>
      <protection locked="0"/>
    </xf>
    <xf numFmtId="0" fontId="79" fillId="2" borderId="13" xfId="0" applyFont="1" applyFill="1" applyBorder="1" applyAlignment="1" applyProtection="1">
      <alignment horizontal="center" vertical="center" wrapText="1"/>
      <protection locked="0"/>
    </xf>
    <xf numFmtId="0" fontId="55" fillId="33" borderId="11" xfId="0" applyFont="1" applyFill="1" applyBorder="1" applyAlignment="1" applyProtection="1">
      <alignment horizontal="center" vertical="center"/>
    </xf>
    <xf numFmtId="0" fontId="93" fillId="14" borderId="2" xfId="0" applyFont="1" applyFill="1" applyBorder="1" applyAlignment="1" applyProtection="1">
      <alignment horizontal="center" vertical="center"/>
    </xf>
    <xf numFmtId="0" fontId="93" fillId="14" borderId="13" xfId="0" applyFont="1" applyFill="1" applyBorder="1" applyAlignment="1" applyProtection="1">
      <alignment horizontal="center" vertical="center"/>
    </xf>
    <xf numFmtId="0" fontId="93" fillId="14" borderId="15" xfId="0" applyFont="1" applyFill="1" applyBorder="1" applyAlignment="1" applyProtection="1">
      <alignment horizontal="center" vertical="center"/>
    </xf>
    <xf numFmtId="0" fontId="4" fillId="21" borderId="2" xfId="0" applyFont="1" applyFill="1" applyBorder="1" applyAlignment="1" applyProtection="1">
      <alignment horizontal="center" vertical="center"/>
    </xf>
    <xf numFmtId="0" fontId="4" fillId="21" borderId="13" xfId="0" applyFont="1" applyFill="1" applyBorder="1" applyAlignment="1" applyProtection="1">
      <alignment horizontal="center" vertical="center"/>
    </xf>
    <xf numFmtId="0" fontId="4" fillId="21" borderId="15" xfId="0" applyFont="1" applyFill="1" applyBorder="1" applyAlignment="1" applyProtection="1">
      <alignment horizontal="center" vertical="center"/>
    </xf>
    <xf numFmtId="0" fontId="4" fillId="17" borderId="2" xfId="0" applyFont="1" applyFill="1" applyBorder="1" applyAlignment="1" applyProtection="1">
      <alignment horizontal="center" vertical="center"/>
    </xf>
    <xf numFmtId="0" fontId="4" fillId="17" borderId="13" xfId="0" applyFont="1" applyFill="1" applyBorder="1" applyAlignment="1" applyProtection="1">
      <alignment horizontal="center" vertical="center"/>
    </xf>
    <xf numFmtId="0" fontId="4" fillId="17" borderId="15" xfId="0" applyFont="1" applyFill="1" applyBorder="1" applyAlignment="1" applyProtection="1">
      <alignment horizontal="center" vertical="center"/>
    </xf>
    <xf numFmtId="0" fontId="0" fillId="0" borderId="5"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94" fillId="35" borderId="2" xfId="0" applyFont="1" applyFill="1" applyBorder="1" applyAlignment="1" applyProtection="1">
      <alignment horizontal="center" vertical="center" wrapText="1"/>
    </xf>
    <xf numFmtId="0" fontId="94" fillId="35" borderId="1" xfId="0" applyFont="1" applyFill="1" applyBorder="1" applyAlignment="1" applyProtection="1">
      <alignment horizontal="center" vertical="center" wrapText="1"/>
    </xf>
    <xf numFmtId="0" fontId="54" fillId="19" borderId="6" xfId="0" applyFont="1" applyFill="1" applyBorder="1" applyAlignment="1" applyProtection="1">
      <alignment horizontal="center" vertical="center"/>
    </xf>
    <xf numFmtId="0" fontId="54" fillId="19" borderId="12" xfId="0" applyFont="1" applyFill="1" applyBorder="1" applyAlignment="1" applyProtection="1">
      <alignment horizontal="center" vertical="center"/>
    </xf>
    <xf numFmtId="0" fontId="55" fillId="33" borderId="0" xfId="0" applyFont="1" applyFill="1" applyBorder="1" applyAlignment="1" applyProtection="1">
      <alignment horizontal="center" vertical="center"/>
    </xf>
    <xf numFmtId="0" fontId="54" fillId="20" borderId="2" xfId="0" applyFont="1" applyFill="1" applyBorder="1" applyAlignment="1" applyProtection="1">
      <alignment horizontal="center" vertical="center"/>
    </xf>
    <xf numFmtId="0" fontId="54" fillId="20" borderId="15" xfId="0" applyFont="1" applyFill="1" applyBorder="1" applyAlignment="1" applyProtection="1">
      <alignment horizontal="center" vertical="center"/>
    </xf>
    <xf numFmtId="0" fontId="55" fillId="35" borderId="2" xfId="0" applyFont="1" applyFill="1" applyBorder="1" applyAlignment="1" applyProtection="1">
      <alignment horizontal="center" vertical="center"/>
    </xf>
    <xf numFmtId="0" fontId="55" fillId="35" borderId="13" xfId="0" applyFont="1" applyFill="1" applyBorder="1" applyAlignment="1" applyProtection="1">
      <alignment horizontal="center" vertical="center"/>
    </xf>
    <xf numFmtId="0" fontId="94" fillId="35" borderId="4" xfId="0" applyFont="1" applyFill="1" applyBorder="1" applyAlignment="1" applyProtection="1">
      <alignment horizontal="center" vertical="center"/>
    </xf>
    <xf numFmtId="0" fontId="94" fillId="35" borderId="14" xfId="0" applyFont="1" applyFill="1" applyBorder="1" applyAlignment="1" applyProtection="1">
      <alignment horizontal="center" vertical="center"/>
    </xf>
    <xf numFmtId="0" fontId="94" fillId="35" borderId="6" xfId="0" applyFont="1" applyFill="1" applyBorder="1" applyAlignment="1" applyProtection="1">
      <alignment horizontal="center" vertical="center"/>
    </xf>
    <xf numFmtId="0" fontId="94" fillId="35" borderId="12" xfId="0" applyFont="1" applyFill="1" applyBorder="1" applyAlignment="1" applyProtection="1">
      <alignment horizontal="center" vertical="center"/>
    </xf>
    <xf numFmtId="0" fontId="94" fillId="35" borderId="7" xfId="0" applyFont="1" applyFill="1" applyBorder="1" applyAlignment="1" applyProtection="1">
      <alignment horizontal="center" vertical="center"/>
    </xf>
    <xf numFmtId="0" fontId="94" fillId="35" borderId="11" xfId="0" applyFont="1" applyFill="1" applyBorder="1" applyAlignment="1" applyProtection="1">
      <alignment horizontal="center" vertical="center"/>
    </xf>
    <xf numFmtId="0" fontId="4" fillId="0" borderId="10" xfId="0" applyFont="1" applyBorder="1" applyAlignment="1" applyProtection="1">
      <alignment horizontal="center" vertical="center"/>
    </xf>
    <xf numFmtId="0" fontId="74" fillId="24" borderId="8" xfId="0" applyFont="1" applyFill="1" applyBorder="1" applyAlignment="1" applyProtection="1">
      <alignment horizontal="center" vertical="center"/>
    </xf>
    <xf numFmtId="0" fontId="74" fillId="24" borderId="0" xfId="0" applyFont="1" applyFill="1" applyBorder="1" applyAlignment="1" applyProtection="1">
      <alignment horizontal="center" vertical="center"/>
    </xf>
    <xf numFmtId="0" fontId="74" fillId="9" borderId="1" xfId="0" applyFont="1" applyFill="1" applyBorder="1" applyAlignment="1" applyProtection="1">
      <alignment horizontal="center" vertical="center"/>
    </xf>
    <xf numFmtId="0" fontId="74" fillId="0" borderId="1" xfId="0" applyFont="1" applyBorder="1" applyAlignment="1" applyProtection="1">
      <alignment horizontal="center" vertical="center" wrapText="1"/>
    </xf>
    <xf numFmtId="0" fontId="74" fillId="24" borderId="1" xfId="0" applyFont="1" applyFill="1" applyBorder="1" applyAlignment="1" applyProtection="1">
      <alignment horizontal="center" vertical="center"/>
    </xf>
    <xf numFmtId="0" fontId="74" fillId="5" borderId="1" xfId="0" applyFont="1" applyFill="1" applyBorder="1" applyAlignment="1" applyProtection="1">
      <alignment horizontal="center" vertical="center"/>
    </xf>
    <xf numFmtId="0" fontId="74" fillId="5" borderId="8" xfId="0" applyFont="1" applyFill="1" applyBorder="1" applyAlignment="1" applyProtection="1">
      <alignment horizontal="center" vertical="center"/>
    </xf>
    <xf numFmtId="0" fontId="74" fillId="5" borderId="0" xfId="0" applyFont="1" applyFill="1" applyBorder="1" applyAlignment="1" applyProtection="1">
      <alignment horizontal="center" vertical="center"/>
    </xf>
    <xf numFmtId="0" fontId="74" fillId="9" borderId="6" xfId="0" applyFont="1" applyFill="1" applyBorder="1" applyAlignment="1" applyProtection="1">
      <alignment horizontal="center" vertical="center"/>
    </xf>
    <xf numFmtId="0" fontId="74" fillId="9" borderId="11" xfId="0" applyFont="1" applyFill="1" applyBorder="1" applyAlignment="1" applyProtection="1">
      <alignment horizontal="center" vertical="center"/>
    </xf>
    <xf numFmtId="0" fontId="74" fillId="9" borderId="12" xfId="0" applyFont="1" applyFill="1" applyBorder="1" applyAlignment="1" applyProtection="1">
      <alignment horizontal="center" vertical="center"/>
    </xf>
    <xf numFmtId="0" fontId="73" fillId="13" borderId="1" xfId="0" applyFont="1" applyFill="1" applyBorder="1" applyAlignment="1">
      <alignment horizontal="center" vertical="center"/>
    </xf>
    <xf numFmtId="0" fontId="24" fillId="3" borderId="6" xfId="0" applyFont="1" applyFill="1" applyBorder="1" applyAlignment="1" applyProtection="1">
      <alignment horizontal="center"/>
    </xf>
    <xf numFmtId="0" fontId="24" fillId="3" borderId="11" xfId="0" applyFont="1" applyFill="1" applyBorder="1" applyAlignment="1" applyProtection="1">
      <alignment horizontal="center"/>
    </xf>
    <xf numFmtId="0" fontId="24" fillId="3" borderId="12" xfId="0" applyFont="1" applyFill="1" applyBorder="1" applyAlignment="1" applyProtection="1">
      <alignment horizontal="center"/>
    </xf>
    <xf numFmtId="0" fontId="96" fillId="35" borderId="4" xfId="0" applyFont="1" applyFill="1" applyBorder="1" applyAlignment="1" applyProtection="1">
      <alignment horizontal="center" vertical="center" wrapText="1" readingOrder="1"/>
    </xf>
    <xf numFmtId="0" fontId="96" fillId="35" borderId="7" xfId="0" applyFont="1" applyFill="1" applyBorder="1" applyAlignment="1" applyProtection="1">
      <alignment horizontal="center" vertical="center" wrapText="1" readingOrder="1"/>
    </xf>
    <xf numFmtId="0" fontId="62" fillId="14" borderId="6" xfId="0" applyFont="1" applyFill="1" applyBorder="1" applyAlignment="1" applyProtection="1">
      <alignment horizontal="center" vertical="center" readingOrder="1"/>
    </xf>
    <xf numFmtId="0" fontId="62" fillId="14" borderId="11" xfId="0" applyFont="1" applyFill="1" applyBorder="1" applyAlignment="1" applyProtection="1">
      <alignment horizontal="center" vertical="center" readingOrder="1"/>
    </xf>
    <xf numFmtId="0" fontId="74" fillId="0" borderId="4" xfId="0" applyFont="1" applyBorder="1" applyAlignment="1" applyProtection="1">
      <alignment horizontal="center" vertical="center" wrapText="1"/>
    </xf>
    <xf numFmtId="0" fontId="74" fillId="0" borderId="7" xfId="0" applyFont="1" applyBorder="1" applyAlignment="1" applyProtection="1">
      <alignment horizontal="center" vertical="center" wrapText="1"/>
    </xf>
    <xf numFmtId="0" fontId="74" fillId="0" borderId="14"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7" borderId="9" xfId="0" applyFont="1" applyFill="1" applyBorder="1" applyAlignment="1" applyProtection="1">
      <alignment horizontal="center" vertical="center"/>
    </xf>
    <xf numFmtId="0" fontId="55" fillId="35" borderId="1" xfId="0" applyFont="1" applyFill="1" applyBorder="1" applyAlignment="1" applyProtection="1">
      <alignment horizontal="center" vertical="center"/>
    </xf>
    <xf numFmtId="0" fontId="15" fillId="2" borderId="5" xfId="0" applyFont="1" applyFill="1" applyBorder="1" applyAlignment="1" applyProtection="1">
      <alignment horizontal="center" vertical="center"/>
      <protection locked="0"/>
    </xf>
    <xf numFmtId="0" fontId="15" fillId="2" borderId="9" xfId="0" applyFont="1" applyFill="1" applyBorder="1" applyAlignment="1" applyProtection="1">
      <alignment horizontal="center" vertical="center"/>
      <protection locked="0"/>
    </xf>
    <xf numFmtId="0" fontId="15" fillId="2" borderId="10"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57" fillId="14" borderId="2" xfId="0" applyFont="1" applyFill="1" applyBorder="1" applyAlignment="1" applyProtection="1">
      <alignment horizontal="center" vertical="center"/>
    </xf>
    <xf numFmtId="0" fontId="57" fillId="14" borderId="13" xfId="0" applyFont="1" applyFill="1" applyBorder="1" applyAlignment="1" applyProtection="1">
      <alignment horizontal="center" vertical="center"/>
    </xf>
    <xf numFmtId="0" fontId="57" fillId="14" borderId="15" xfId="0" applyFont="1" applyFill="1" applyBorder="1" applyAlignment="1" applyProtection="1">
      <alignment horizontal="center" vertical="center"/>
    </xf>
    <xf numFmtId="0" fontId="55" fillId="35" borderId="4" xfId="0" applyFont="1" applyFill="1" applyBorder="1" applyAlignment="1" applyProtection="1">
      <alignment horizontal="center" vertical="center"/>
    </xf>
    <xf numFmtId="0" fontId="55" fillId="35" borderId="14" xfId="0" applyFont="1" applyFill="1" applyBorder="1" applyAlignment="1" applyProtection="1">
      <alignment horizontal="center" vertical="center"/>
    </xf>
    <xf numFmtId="0" fontId="55" fillId="35" borderId="6" xfId="0" applyFont="1" applyFill="1" applyBorder="1" applyAlignment="1" applyProtection="1">
      <alignment horizontal="center" vertical="center"/>
    </xf>
    <xf numFmtId="0" fontId="55" fillId="35" borderId="12" xfId="0" applyFont="1" applyFill="1" applyBorder="1" applyAlignment="1" applyProtection="1">
      <alignment horizontal="center" vertical="center"/>
    </xf>
    <xf numFmtId="0" fontId="55" fillId="35" borderId="7" xfId="0" applyFont="1" applyFill="1" applyBorder="1" applyAlignment="1" applyProtection="1">
      <alignment horizontal="center" vertical="center"/>
    </xf>
    <xf numFmtId="0" fontId="55" fillId="35" borderId="11" xfId="0" applyFont="1" applyFill="1" applyBorder="1" applyAlignment="1" applyProtection="1">
      <alignment horizontal="center" vertical="center"/>
    </xf>
    <xf numFmtId="0" fontId="48" fillId="35" borderId="5" xfId="0" applyFont="1" applyFill="1" applyBorder="1" applyAlignment="1" applyProtection="1">
      <alignment horizontal="center" vertical="center" wrapText="1"/>
    </xf>
    <xf numFmtId="0" fontId="48" fillId="35" borderId="10" xfId="0" applyFont="1" applyFill="1" applyBorder="1" applyAlignment="1" applyProtection="1">
      <alignment horizontal="center" vertical="center" wrapText="1"/>
    </xf>
    <xf numFmtId="0" fontId="55" fillId="35" borderId="1"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15" fillId="2" borderId="14"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86" fillId="14" borderId="2" xfId="0" applyFont="1" applyFill="1" applyBorder="1" applyAlignment="1" applyProtection="1">
      <alignment horizontal="center" vertical="center" wrapText="1"/>
    </xf>
    <xf numFmtId="0" fontId="86" fillId="14" borderId="15" xfId="0" applyFont="1" applyFill="1" applyBorder="1" applyAlignment="1" applyProtection="1">
      <alignment horizontal="center" vertical="center" wrapText="1"/>
    </xf>
    <xf numFmtId="9" fontId="87" fillId="5" borderId="2" xfId="0" applyNumberFormat="1" applyFont="1" applyFill="1" applyBorder="1" applyAlignment="1" applyProtection="1">
      <alignment horizontal="center" vertical="center"/>
    </xf>
    <xf numFmtId="9" fontId="87" fillId="5" borderId="15" xfId="0" applyNumberFormat="1" applyFont="1" applyFill="1" applyBorder="1" applyAlignment="1" applyProtection="1">
      <alignment horizontal="center" vertical="center"/>
    </xf>
    <xf numFmtId="0" fontId="47" fillId="19" borderId="6" xfId="0" applyFont="1" applyFill="1" applyBorder="1" applyAlignment="1" applyProtection="1">
      <alignment horizontal="center" vertical="center"/>
    </xf>
    <xf numFmtId="0" fontId="47" fillId="19" borderId="12" xfId="0" applyFont="1" applyFill="1" applyBorder="1" applyAlignment="1" applyProtection="1">
      <alignment horizontal="center" vertical="center"/>
    </xf>
    <xf numFmtId="0" fontId="49" fillId="20" borderId="2" xfId="0" applyFont="1" applyFill="1" applyBorder="1" applyAlignment="1" applyProtection="1">
      <alignment horizontal="center" vertical="center"/>
    </xf>
    <xf numFmtId="0" fontId="49" fillId="20" borderId="15" xfId="0" applyFont="1" applyFill="1" applyBorder="1" applyAlignment="1" applyProtection="1">
      <alignment horizontal="center" vertical="center"/>
    </xf>
    <xf numFmtId="0" fontId="4" fillId="0" borderId="9" xfId="0" applyFont="1" applyBorder="1" applyAlignment="1" applyProtection="1">
      <alignment horizontal="center" vertical="top"/>
    </xf>
    <xf numFmtId="0" fontId="48" fillId="35" borderId="4" xfId="0" applyFont="1" applyFill="1" applyBorder="1" applyAlignment="1" applyProtection="1">
      <alignment horizontal="center" vertical="center"/>
    </xf>
    <xf numFmtId="0" fontId="48" fillId="35" borderId="7" xfId="0" applyFont="1" applyFill="1" applyBorder="1" applyAlignment="1" applyProtection="1">
      <alignment horizontal="center" vertical="center"/>
    </xf>
    <xf numFmtId="0" fontId="19" fillId="33" borderId="7" xfId="0" applyFont="1" applyFill="1" applyBorder="1" applyAlignment="1" applyProtection="1">
      <alignment horizontal="center" vertical="center"/>
    </xf>
    <xf numFmtId="0" fontId="19" fillId="33" borderId="0" xfId="0" applyFont="1" applyFill="1" applyBorder="1" applyAlignment="1" applyProtection="1">
      <alignment horizontal="center" vertical="center"/>
    </xf>
    <xf numFmtId="0" fontId="79" fillId="2" borderId="2" xfId="0" applyFont="1" applyFill="1" applyBorder="1" applyAlignment="1" applyProtection="1">
      <alignment horizontal="center" vertical="center" wrapText="1"/>
    </xf>
    <xf numFmtId="0" fontId="79" fillId="2" borderId="13" xfId="0" applyFont="1" applyFill="1" applyBorder="1" applyAlignment="1" applyProtection="1">
      <alignment horizontal="center" vertical="center" wrapText="1"/>
    </xf>
    <xf numFmtId="0" fontId="79" fillId="2" borderId="15"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13"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70" fillId="13" borderId="2" xfId="0" applyFont="1" applyFill="1" applyBorder="1" applyAlignment="1" applyProtection="1">
      <alignment horizontal="center" vertical="center"/>
    </xf>
    <xf numFmtId="0" fontId="70" fillId="13" borderId="15" xfId="0" applyFont="1" applyFill="1" applyBorder="1" applyAlignment="1" applyProtection="1">
      <alignment horizontal="center" vertical="center"/>
    </xf>
    <xf numFmtId="0" fontId="61" fillId="0" borderId="8" xfId="0" applyFont="1" applyBorder="1" applyAlignment="1" applyProtection="1">
      <alignment horizontal="center" vertical="center" wrapText="1"/>
    </xf>
    <xf numFmtId="0" fontId="61" fillId="0" borderId="0" xfId="0" applyFont="1" applyBorder="1" applyAlignment="1" applyProtection="1">
      <alignment horizontal="center" vertical="center" wrapText="1"/>
    </xf>
    <xf numFmtId="0" fontId="61" fillId="0" borderId="3" xfId="0" applyFont="1" applyBorder="1" applyAlignment="1" applyProtection="1">
      <alignment horizontal="center" vertical="center" wrapText="1"/>
    </xf>
    <xf numFmtId="0" fontId="61" fillId="6" borderId="0" xfId="0" applyFont="1" applyFill="1" applyBorder="1" applyAlignment="1" applyProtection="1">
      <alignment horizontal="center" vertical="center"/>
    </xf>
    <xf numFmtId="0" fontId="61" fillId="6" borderId="3" xfId="0" applyFont="1" applyFill="1" applyBorder="1" applyAlignment="1" applyProtection="1">
      <alignment horizontal="center" vertical="center"/>
    </xf>
    <xf numFmtId="0" fontId="61" fillId="5" borderId="8" xfId="0" applyFont="1" applyFill="1" applyBorder="1" applyAlignment="1" applyProtection="1">
      <alignment horizontal="center" vertical="center"/>
    </xf>
    <xf numFmtId="0" fontId="61" fillId="5"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9" borderId="6" xfId="0" applyFont="1" applyFill="1" applyBorder="1" applyAlignment="1" applyProtection="1">
      <alignment horizontal="center" vertical="center"/>
    </xf>
    <xf numFmtId="0" fontId="61" fillId="9" borderId="11" xfId="0" applyFont="1" applyFill="1" applyBorder="1" applyAlignment="1" applyProtection="1">
      <alignment horizontal="center" vertical="center"/>
    </xf>
    <xf numFmtId="0" fontId="61" fillId="9" borderId="12" xfId="0" applyFont="1" applyFill="1" applyBorder="1" applyAlignment="1" applyProtection="1">
      <alignment horizontal="center" vertical="center"/>
    </xf>
    <xf numFmtId="0" fontId="97" fillId="35" borderId="2" xfId="0" applyFont="1" applyFill="1" applyBorder="1" applyAlignment="1" applyProtection="1">
      <alignment horizontal="center" vertical="center" wrapText="1" readingOrder="1"/>
    </xf>
    <xf numFmtId="0" fontId="97" fillId="35" borderId="13" xfId="0" applyFont="1" applyFill="1" applyBorder="1" applyAlignment="1" applyProtection="1">
      <alignment horizontal="center" vertical="center" wrapText="1" readingOrder="1"/>
    </xf>
    <xf numFmtId="0" fontId="97" fillId="35" borderId="15" xfId="0" applyFont="1" applyFill="1" applyBorder="1" applyAlignment="1" applyProtection="1">
      <alignment horizontal="center" vertical="center" wrapText="1" readingOrder="1"/>
    </xf>
    <xf numFmtId="0" fontId="62" fillId="14" borderId="8" xfId="0" applyFont="1" applyFill="1" applyBorder="1" applyAlignment="1" applyProtection="1">
      <alignment horizontal="center" vertical="center" readingOrder="1"/>
    </xf>
    <xf numFmtId="0" fontId="62" fillId="14" borderId="0" xfId="0" applyFont="1" applyFill="1" applyBorder="1" applyAlignment="1" applyProtection="1">
      <alignment horizontal="center" vertical="center" readingOrder="1"/>
    </xf>
    <xf numFmtId="0" fontId="61" fillId="3" borderId="4" xfId="0" applyFont="1" applyFill="1" applyBorder="1" applyAlignment="1" applyProtection="1">
      <alignment horizontal="center"/>
    </xf>
    <xf numFmtId="0" fontId="61" fillId="3" borderId="7" xfId="0" applyFont="1" applyFill="1" applyBorder="1" applyAlignment="1" applyProtection="1">
      <alignment horizontal="center"/>
    </xf>
    <xf numFmtId="0" fontId="61" fillId="3" borderId="14" xfId="0" applyFont="1" applyFill="1" applyBorder="1" applyAlignment="1" applyProtection="1">
      <alignment horizontal="center"/>
    </xf>
    <xf numFmtId="0" fontId="61" fillId="6" borderId="8" xfId="0" applyFont="1" applyFill="1" applyBorder="1" applyAlignment="1" applyProtection="1">
      <alignment horizontal="center" vertical="center"/>
    </xf>
    <xf numFmtId="0" fontId="74" fillId="0" borderId="2" xfId="0" applyFont="1" applyBorder="1" applyAlignment="1" applyProtection="1">
      <alignment horizontal="center" vertical="center" wrapText="1"/>
    </xf>
    <xf numFmtId="0" fontId="74" fillId="0" borderId="15" xfId="0" applyFont="1" applyBorder="1" applyAlignment="1" applyProtection="1">
      <alignment horizontal="center" vertical="center" wrapText="1"/>
    </xf>
    <xf numFmtId="0" fontId="74" fillId="6" borderId="2" xfId="0" applyFont="1" applyFill="1" applyBorder="1" applyAlignment="1" applyProtection="1">
      <alignment horizontal="center" vertical="center"/>
    </xf>
    <xf numFmtId="0" fontId="74" fillId="6" borderId="15" xfId="0" applyFont="1" applyFill="1" applyBorder="1" applyAlignment="1" applyProtection="1">
      <alignment horizontal="center" vertical="center"/>
    </xf>
    <xf numFmtId="0" fontId="74" fillId="5" borderId="2" xfId="0" applyFont="1" applyFill="1" applyBorder="1" applyAlignment="1" applyProtection="1">
      <alignment horizontal="center" vertical="center"/>
    </xf>
    <xf numFmtId="0" fontId="74" fillId="5" borderId="15" xfId="0" applyFont="1" applyFill="1" applyBorder="1" applyAlignment="1" applyProtection="1">
      <alignment horizontal="center" vertical="center"/>
    </xf>
    <xf numFmtId="0" fontId="74" fillId="9" borderId="2" xfId="0" applyFont="1" applyFill="1" applyBorder="1" applyAlignment="1" applyProtection="1">
      <alignment horizontal="center" vertical="center"/>
    </xf>
    <xf numFmtId="0" fontId="74" fillId="9" borderId="15" xfId="0" applyFont="1" applyFill="1" applyBorder="1" applyAlignment="1" applyProtection="1">
      <alignment horizontal="center" vertical="center"/>
    </xf>
    <xf numFmtId="0" fontId="47" fillId="20" borderId="1" xfId="0" applyFont="1" applyFill="1" applyBorder="1" applyAlignment="1" applyProtection="1">
      <alignment horizontal="center" vertical="center"/>
    </xf>
    <xf numFmtId="0" fontId="15" fillId="2" borderId="1" xfId="0" applyFont="1" applyFill="1" applyBorder="1" applyAlignment="1" applyProtection="1">
      <alignment horizontal="center" vertical="center" readingOrder="1"/>
      <protection locked="0"/>
    </xf>
    <xf numFmtId="0" fontId="7" fillId="7" borderId="5" xfId="0" applyFont="1" applyFill="1" applyBorder="1" applyAlignment="1" applyProtection="1">
      <alignment horizontal="center" vertical="center" readingOrder="1"/>
    </xf>
    <xf numFmtId="0" fontId="7" fillId="7" borderId="9" xfId="0" applyFont="1" applyFill="1" applyBorder="1" applyAlignment="1" applyProtection="1">
      <alignment horizontal="center" vertical="center" readingOrder="1"/>
    </xf>
    <xf numFmtId="0" fontId="7" fillId="7" borderId="10" xfId="0" applyFont="1" applyFill="1" applyBorder="1" applyAlignment="1" applyProtection="1">
      <alignment horizontal="center" vertical="center" readingOrder="1"/>
    </xf>
    <xf numFmtId="0" fontId="4" fillId="7" borderId="1" xfId="0" applyFont="1" applyFill="1" applyBorder="1" applyAlignment="1" applyProtection="1">
      <alignment horizontal="center" vertical="center" readingOrder="1"/>
    </xf>
    <xf numFmtId="0" fontId="54" fillId="2" borderId="2" xfId="0" applyFont="1" applyFill="1" applyBorder="1" applyAlignment="1" applyProtection="1">
      <alignment horizontal="left" vertical="top" wrapText="1" readingOrder="1"/>
    </xf>
    <xf numFmtId="0" fontId="54" fillId="2" borderId="15" xfId="0" applyFont="1" applyFill="1" applyBorder="1" applyAlignment="1" applyProtection="1">
      <alignment horizontal="left" vertical="top" wrapText="1" readingOrder="1"/>
    </xf>
    <xf numFmtId="0" fontId="54" fillId="2" borderId="2" xfId="0" applyFont="1" applyFill="1" applyBorder="1" applyAlignment="1" applyProtection="1">
      <alignment horizontal="center" vertical="center" wrapText="1" readingOrder="2"/>
    </xf>
    <xf numFmtId="0" fontId="54" fillId="2" borderId="13" xfId="0" applyFont="1" applyFill="1" applyBorder="1" applyAlignment="1" applyProtection="1">
      <alignment horizontal="center" vertical="center" wrapText="1" readingOrder="2"/>
    </xf>
    <xf numFmtId="0" fontId="54" fillId="2" borderId="15" xfId="0" applyFont="1" applyFill="1" applyBorder="1" applyAlignment="1" applyProtection="1">
      <alignment horizontal="center" vertical="center" wrapText="1" readingOrder="2"/>
    </xf>
    <xf numFmtId="0" fontId="55" fillId="33" borderId="7" xfId="0" applyFont="1" applyFill="1" applyBorder="1" applyAlignment="1" applyProtection="1">
      <alignment horizontal="center" vertical="center"/>
    </xf>
    <xf numFmtId="0" fontId="55" fillId="35" borderId="2"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readingOrder="1"/>
    </xf>
    <xf numFmtId="0" fontId="47" fillId="19" borderId="4" xfId="0" applyFont="1" applyFill="1" applyBorder="1" applyAlignment="1" applyProtection="1">
      <alignment horizontal="center" vertical="center"/>
    </xf>
    <xf numFmtId="0" fontId="47" fillId="19" borderId="7" xfId="0" applyFont="1" applyFill="1" applyBorder="1" applyAlignment="1" applyProtection="1">
      <alignment horizontal="center" vertical="center"/>
    </xf>
    <xf numFmtId="0" fontId="4" fillId="7" borderId="5" xfId="0" applyFont="1" applyFill="1" applyBorder="1" applyAlignment="1" applyProtection="1">
      <alignment horizontal="center" vertical="center" readingOrder="1"/>
    </xf>
    <xf numFmtId="0" fontId="4" fillId="7" borderId="10" xfId="0" applyFont="1" applyFill="1" applyBorder="1" applyAlignment="1" applyProtection="1">
      <alignment horizontal="center" vertical="center" readingOrder="1"/>
    </xf>
    <xf numFmtId="0" fontId="5" fillId="4" borderId="2"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79" fillId="4" borderId="2" xfId="0" applyFont="1" applyFill="1" applyBorder="1" applyAlignment="1" applyProtection="1">
      <alignment horizontal="center" vertical="center" wrapText="1"/>
    </xf>
    <xf numFmtId="0" fontId="79" fillId="4" borderId="13"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readingOrder="1"/>
      <protection locked="0"/>
    </xf>
    <xf numFmtId="0" fontId="15" fillId="2" borderId="13" xfId="0" applyFont="1" applyFill="1" applyBorder="1" applyAlignment="1" applyProtection="1">
      <alignment horizontal="center" vertical="center" readingOrder="1"/>
      <protection locked="0"/>
    </xf>
    <xf numFmtId="0" fontId="15" fillId="2" borderId="15" xfId="0" applyFont="1" applyFill="1" applyBorder="1" applyAlignment="1" applyProtection="1">
      <alignment horizontal="center" vertical="center" readingOrder="1"/>
      <protection locked="0"/>
    </xf>
    <xf numFmtId="0" fontId="4" fillId="0" borderId="3" xfId="0" applyFont="1" applyBorder="1" applyAlignment="1" applyProtection="1">
      <alignment horizontal="center" vertical="center" readingOrder="1"/>
    </xf>
    <xf numFmtId="9" fontId="78" fillId="5" borderId="2" xfId="0" applyNumberFormat="1" applyFont="1" applyFill="1" applyBorder="1" applyAlignment="1" applyProtection="1">
      <alignment horizontal="center" vertical="center"/>
    </xf>
    <xf numFmtId="9" fontId="78" fillId="5" borderId="15" xfId="0" applyNumberFormat="1" applyFont="1" applyFill="1" applyBorder="1" applyAlignment="1" applyProtection="1">
      <alignment horizontal="center" vertical="center"/>
    </xf>
    <xf numFmtId="0" fontId="48" fillId="35" borderId="2" xfId="0" applyFont="1" applyFill="1" applyBorder="1" applyAlignment="1" applyProtection="1">
      <alignment horizontal="center" vertical="center"/>
    </xf>
    <xf numFmtId="0" fontId="48" fillId="35" borderId="13" xfId="0" applyFont="1" applyFill="1" applyBorder="1" applyAlignment="1" applyProtection="1">
      <alignment horizontal="center" vertical="center"/>
    </xf>
    <xf numFmtId="0" fontId="48" fillId="35" borderId="15" xfId="0" applyFont="1" applyFill="1" applyBorder="1" applyAlignment="1" applyProtection="1">
      <alignment horizontal="center" vertical="center"/>
    </xf>
    <xf numFmtId="0" fontId="99" fillId="33" borderId="2" xfId="0" applyFont="1" applyFill="1" applyBorder="1" applyAlignment="1" applyProtection="1">
      <alignment horizontal="center" vertical="center" wrapText="1" readingOrder="1"/>
    </xf>
    <xf numFmtId="0" fontId="99" fillId="33" borderId="15" xfId="0" applyFont="1" applyFill="1" applyBorder="1" applyAlignment="1" applyProtection="1">
      <alignment horizontal="center" vertical="center" wrapText="1" readingOrder="1"/>
    </xf>
    <xf numFmtId="0" fontId="4" fillId="7" borderId="14" xfId="0" applyFont="1" applyFill="1" applyBorder="1" applyAlignment="1" applyProtection="1">
      <alignment horizontal="center" vertical="center" readingOrder="1"/>
    </xf>
    <xf numFmtId="0" fontId="4" fillId="7" borderId="3" xfId="0" applyFont="1" applyFill="1" applyBorder="1" applyAlignment="1" applyProtection="1">
      <alignment horizontal="center" vertical="center" readingOrder="1"/>
    </xf>
    <xf numFmtId="0" fontId="4" fillId="7" borderId="12" xfId="0" applyFont="1" applyFill="1" applyBorder="1" applyAlignment="1" applyProtection="1">
      <alignment horizontal="center" vertical="center" readingOrder="1"/>
    </xf>
    <xf numFmtId="0" fontId="4" fillId="0" borderId="5" xfId="0" applyFont="1" applyBorder="1" applyAlignment="1" applyProtection="1">
      <alignment horizontal="center" vertical="center" readingOrder="1"/>
    </xf>
    <xf numFmtId="0" fontId="4" fillId="0" borderId="9" xfId="0" applyFont="1" applyBorder="1" applyAlignment="1" applyProtection="1">
      <alignment horizontal="center" vertical="center" readingOrder="1"/>
    </xf>
    <xf numFmtId="0" fontId="4" fillId="0" borderId="10" xfId="0" applyFont="1" applyBorder="1" applyAlignment="1" applyProtection="1">
      <alignment horizontal="center" vertical="center" readingOrder="1"/>
    </xf>
    <xf numFmtId="0" fontId="57" fillId="18" borderId="2" xfId="0" applyFont="1" applyFill="1" applyBorder="1" applyAlignment="1" applyProtection="1">
      <alignment horizontal="center" vertical="center"/>
    </xf>
    <xf numFmtId="0" fontId="57" fillId="18" borderId="13" xfId="0" applyFont="1" applyFill="1" applyBorder="1" applyAlignment="1" applyProtection="1">
      <alignment horizontal="center" vertical="center"/>
    </xf>
    <xf numFmtId="0" fontId="57" fillId="18" borderId="15" xfId="0" applyFont="1" applyFill="1" applyBorder="1" applyAlignment="1" applyProtection="1">
      <alignment horizontal="center" vertical="center"/>
    </xf>
    <xf numFmtId="0" fontId="19" fillId="0" borderId="5" xfId="0" applyFont="1" applyFill="1" applyBorder="1" applyAlignment="1" applyProtection="1">
      <alignment horizontal="center" vertical="center" readingOrder="1"/>
    </xf>
    <xf numFmtId="0" fontId="19" fillId="0" borderId="9" xfId="0" applyFont="1" applyFill="1" applyBorder="1" applyAlignment="1" applyProtection="1">
      <alignment horizontal="center" vertical="center" readingOrder="1"/>
    </xf>
    <xf numFmtId="0" fontId="24" fillId="9" borderId="1" xfId="0" applyFont="1" applyFill="1" applyBorder="1" applyAlignment="1" applyProtection="1">
      <alignment horizontal="center" vertical="center"/>
    </xf>
    <xf numFmtId="0" fontId="14" fillId="5" borderId="2" xfId="0" applyFont="1" applyFill="1" applyBorder="1" applyAlignment="1" applyProtection="1">
      <alignment horizontal="center" vertical="center"/>
    </xf>
    <xf numFmtId="0" fontId="14" fillId="5" borderId="13" xfId="0" applyFont="1" applyFill="1" applyBorder="1" applyAlignment="1" applyProtection="1">
      <alignment horizontal="center" vertical="center"/>
    </xf>
    <xf numFmtId="0" fontId="14" fillId="5" borderId="15" xfId="0" applyFont="1" applyFill="1" applyBorder="1" applyAlignment="1" applyProtection="1">
      <alignment horizontal="center" vertical="center"/>
    </xf>
    <xf numFmtId="0" fontId="14" fillId="9" borderId="2" xfId="0" applyFont="1" applyFill="1" applyBorder="1" applyAlignment="1" applyProtection="1">
      <alignment horizontal="center" vertical="center"/>
    </xf>
    <xf numFmtId="0" fontId="14" fillId="9" borderId="13" xfId="0" applyFont="1" applyFill="1" applyBorder="1" applyAlignment="1" applyProtection="1">
      <alignment horizontal="center" vertical="center"/>
    </xf>
    <xf numFmtId="0" fontId="14" fillId="9" borderId="15" xfId="0" applyFont="1" applyFill="1" applyBorder="1" applyAlignment="1" applyProtection="1">
      <alignment horizontal="center" vertical="center"/>
    </xf>
    <xf numFmtId="0" fontId="24" fillId="0" borderId="1" xfId="0" applyFont="1" applyBorder="1" applyAlignment="1" applyProtection="1">
      <alignment horizontal="center" vertical="center" wrapText="1"/>
    </xf>
    <xf numFmtId="0" fontId="24" fillId="6" borderId="1" xfId="0" applyFont="1" applyFill="1" applyBorder="1" applyAlignment="1" applyProtection="1">
      <alignment horizontal="center" vertical="center"/>
    </xf>
    <xf numFmtId="0" fontId="14" fillId="6" borderId="1" xfId="0" applyFont="1" applyFill="1" applyBorder="1" applyAlignment="1" applyProtection="1">
      <alignment horizontal="center" vertical="center"/>
    </xf>
    <xf numFmtId="0" fontId="11" fillId="0" borderId="1" xfId="0" applyFont="1" applyBorder="1" applyAlignment="1" applyProtection="1">
      <alignment horizontal="center" vertical="center" wrapText="1"/>
    </xf>
    <xf numFmtId="0" fontId="33" fillId="35" borderId="0" xfId="0" applyFont="1" applyFill="1" applyBorder="1" applyAlignment="1" applyProtection="1">
      <alignment horizontal="center" vertical="center" wrapText="1" readingOrder="1"/>
    </xf>
    <xf numFmtId="0" fontId="24" fillId="3" borderId="0" xfId="0" applyFont="1" applyFill="1" applyBorder="1" applyAlignment="1" applyProtection="1">
      <alignment horizontal="center"/>
    </xf>
    <xf numFmtId="0" fontId="24" fillId="5" borderId="1" xfId="0" applyFont="1" applyFill="1" applyBorder="1" applyAlignment="1" applyProtection="1">
      <alignment horizontal="center" vertical="center"/>
    </xf>
    <xf numFmtId="0" fontId="4" fillId="7" borderId="5" xfId="0" applyFont="1" applyFill="1" applyBorder="1" applyAlignment="1" applyProtection="1">
      <alignment horizontal="center" vertical="top" readingOrder="1"/>
    </xf>
    <xf numFmtId="0" fontId="4" fillId="7" borderId="9" xfId="0" applyFont="1" applyFill="1" applyBorder="1" applyAlignment="1" applyProtection="1">
      <alignment horizontal="center" vertical="top" readingOrder="1"/>
    </xf>
    <xf numFmtId="0" fontId="4" fillId="7" borderId="10" xfId="0" applyFont="1" applyFill="1" applyBorder="1" applyAlignment="1" applyProtection="1">
      <alignment horizontal="center" vertical="top" readingOrder="1"/>
    </xf>
    <xf numFmtId="0" fontId="50" fillId="19" borderId="10" xfId="0" applyFont="1" applyFill="1" applyBorder="1" applyAlignment="1" applyProtection="1">
      <alignment horizontal="center" vertical="center"/>
    </xf>
    <xf numFmtId="0" fontId="57" fillId="18" borderId="1" xfId="0" applyFont="1" applyFill="1" applyBorder="1" applyAlignment="1" applyProtection="1">
      <alignment horizontal="center" vertical="center"/>
    </xf>
    <xf numFmtId="0" fontId="79" fillId="13" borderId="1" xfId="0" applyFont="1" applyFill="1" applyBorder="1" applyAlignment="1" applyProtection="1">
      <alignment horizontal="center" vertical="center" wrapText="1" readingOrder="1"/>
    </xf>
    <xf numFmtId="0" fontId="50" fillId="20" borderId="1" xfId="0" applyFont="1" applyFill="1" applyBorder="1" applyAlignment="1" applyProtection="1">
      <alignment horizontal="center" vertical="center"/>
    </xf>
    <xf numFmtId="0" fontId="54" fillId="2" borderId="13" xfId="0" applyFont="1" applyFill="1" applyBorder="1" applyAlignment="1" applyProtection="1">
      <alignment horizontal="left" vertical="top" wrapText="1" readingOrder="1"/>
    </xf>
    <xf numFmtId="0" fontId="7" fillId="7" borderId="1" xfId="0" applyFont="1" applyFill="1" applyBorder="1" applyAlignment="1" applyProtection="1">
      <alignment horizontal="center" vertical="center" readingOrder="1"/>
    </xf>
    <xf numFmtId="0" fontId="4" fillId="0" borderId="9" xfId="0" applyFont="1" applyBorder="1" applyAlignment="1" applyProtection="1">
      <alignment horizontal="center" vertical="top" readingOrder="1"/>
    </xf>
    <xf numFmtId="0" fontId="4" fillId="0" borderId="10" xfId="0" applyFont="1" applyBorder="1" applyAlignment="1" applyProtection="1">
      <alignment horizontal="center" vertical="top" readingOrder="1"/>
    </xf>
    <xf numFmtId="0" fontId="66" fillId="4" borderId="2" xfId="0" applyFont="1" applyFill="1" applyBorder="1" applyAlignment="1" applyProtection="1">
      <alignment horizontal="center" vertical="center" wrapText="1"/>
    </xf>
    <xf numFmtId="0" fontId="66" fillId="4" borderId="13" xfId="0" applyFont="1" applyFill="1" applyBorder="1" applyAlignment="1" applyProtection="1">
      <alignment horizontal="center" vertical="center" wrapText="1"/>
    </xf>
    <xf numFmtId="0" fontId="66" fillId="4" borderId="15" xfId="0" applyFont="1" applyFill="1" applyBorder="1" applyAlignment="1" applyProtection="1">
      <alignment horizontal="center" vertical="center" wrapText="1"/>
    </xf>
    <xf numFmtId="0" fontId="54" fillId="4" borderId="2" xfId="0" applyFont="1" applyFill="1" applyBorder="1" applyAlignment="1" applyProtection="1">
      <alignment horizontal="center" vertical="center"/>
    </xf>
    <xf numFmtId="0" fontId="54" fillId="4" borderId="13" xfId="0" applyFont="1" applyFill="1" applyBorder="1" applyAlignment="1" applyProtection="1">
      <alignment horizontal="center" vertical="center"/>
    </xf>
    <xf numFmtId="0" fontId="54" fillId="4" borderId="15" xfId="0" applyFont="1" applyFill="1" applyBorder="1" applyAlignment="1" applyProtection="1">
      <alignment horizontal="center" vertical="center"/>
    </xf>
    <xf numFmtId="0" fontId="24" fillId="5" borderId="8" xfId="0" applyFont="1" applyFill="1" applyBorder="1" applyAlignment="1" applyProtection="1">
      <alignment horizontal="center" vertical="center"/>
    </xf>
    <xf numFmtId="0" fontId="24" fillId="5" borderId="0" xfId="0" applyFont="1" applyFill="1" applyBorder="1" applyAlignment="1" applyProtection="1">
      <alignment horizontal="center" vertical="center"/>
    </xf>
    <xf numFmtId="0" fontId="24" fillId="9" borderId="6" xfId="0" applyFont="1" applyFill="1" applyBorder="1" applyAlignment="1" applyProtection="1">
      <alignment horizontal="center" vertical="center"/>
    </xf>
    <xf numFmtId="0" fontId="24" fillId="9" borderId="11" xfId="0" applyFont="1" applyFill="1" applyBorder="1" applyAlignment="1" applyProtection="1">
      <alignment horizontal="center" vertical="center"/>
    </xf>
    <xf numFmtId="0" fontId="74" fillId="6" borderId="1" xfId="0" applyFont="1" applyFill="1" applyBorder="1" applyAlignment="1" applyProtection="1">
      <alignment horizontal="center" vertical="center"/>
    </xf>
    <xf numFmtId="0" fontId="74" fillId="34" borderId="8" xfId="0" applyFont="1" applyFill="1" applyBorder="1" applyAlignment="1" applyProtection="1">
      <alignment horizontal="center" vertical="center" wrapText="1" readingOrder="1"/>
    </xf>
    <xf numFmtId="0" fontId="74" fillId="34" borderId="0" xfId="0" applyFont="1" applyFill="1" applyBorder="1" applyAlignment="1" applyProtection="1">
      <alignment horizontal="center" vertical="center" wrapText="1" readingOrder="1"/>
    </xf>
    <xf numFmtId="0" fontId="61" fillId="13" borderId="8" xfId="0" applyFont="1" applyFill="1" applyBorder="1" applyAlignment="1" applyProtection="1">
      <alignment horizontal="center" vertical="center" readingOrder="1"/>
    </xf>
    <xf numFmtId="0" fontId="61" fillId="13" borderId="0" xfId="0" applyFont="1" applyFill="1" applyBorder="1" applyAlignment="1" applyProtection="1">
      <alignment horizontal="center" vertical="center" readingOrder="1"/>
    </xf>
    <xf numFmtId="0" fontId="24" fillId="3" borderId="8" xfId="0" applyFont="1" applyFill="1" applyBorder="1" applyAlignment="1" applyProtection="1">
      <alignment horizontal="center"/>
    </xf>
    <xf numFmtId="0" fontId="24" fillId="0" borderId="8" xfId="0" applyFont="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6" borderId="8" xfId="0" applyFont="1" applyFill="1" applyBorder="1" applyAlignment="1" applyProtection="1">
      <alignment horizontal="center" vertical="center"/>
    </xf>
    <xf numFmtId="0" fontId="24" fillId="6" borderId="0" xfId="0" applyFont="1" applyFill="1" applyBorder="1" applyAlignment="1" applyProtection="1">
      <alignment horizontal="center" vertical="center"/>
    </xf>
    <xf numFmtId="0" fontId="86" fillId="14" borderId="2" xfId="0" applyFont="1" applyFill="1" applyBorder="1" applyAlignment="1" applyProtection="1">
      <alignment horizontal="center" vertical="center" wrapText="1" readingOrder="1"/>
    </xf>
    <xf numFmtId="0" fontId="86" fillId="14" borderId="15" xfId="0" applyFont="1" applyFill="1" applyBorder="1" applyAlignment="1" applyProtection="1">
      <alignment horizontal="center" vertical="center" wrapText="1" readingOrder="1"/>
    </xf>
    <xf numFmtId="0" fontId="42" fillId="35" borderId="2" xfId="0" applyFont="1" applyFill="1" applyBorder="1" applyAlignment="1" applyProtection="1">
      <alignment horizontal="center" vertical="center" wrapText="1"/>
    </xf>
    <xf numFmtId="0" fontId="42" fillId="35" borderId="1" xfId="0" applyFont="1" applyFill="1" applyBorder="1" applyAlignment="1" applyProtection="1">
      <alignment horizontal="center" vertical="center" wrapText="1"/>
    </xf>
    <xf numFmtId="0" fontId="42" fillId="35" borderId="1" xfId="0" applyFont="1" applyFill="1" applyBorder="1" applyAlignment="1" applyProtection="1">
      <alignment horizontal="center" vertical="center"/>
    </xf>
    <xf numFmtId="0" fontId="79" fillId="4" borderId="15" xfId="0" applyFont="1" applyFill="1" applyBorder="1" applyAlignment="1" applyProtection="1">
      <alignment horizontal="center" vertical="center" wrapText="1"/>
    </xf>
    <xf numFmtId="0" fontId="5" fillId="4" borderId="2" xfId="0" applyFont="1" applyFill="1" applyBorder="1" applyAlignment="1" applyProtection="1">
      <alignment horizontal="center" vertical="center" readingOrder="1"/>
      <protection locked="0"/>
    </xf>
    <xf numFmtId="0" fontId="5" fillId="4" borderId="13" xfId="0" applyFont="1" applyFill="1" applyBorder="1" applyAlignment="1" applyProtection="1">
      <alignment horizontal="center" vertical="center" readingOrder="1"/>
      <protection locked="0"/>
    </xf>
    <xf numFmtId="0" fontId="5" fillId="4" borderId="15" xfId="0" applyFont="1" applyFill="1" applyBorder="1" applyAlignment="1" applyProtection="1">
      <alignment horizontal="center" vertical="center" readingOrder="1"/>
      <protection locked="0"/>
    </xf>
    <xf numFmtId="0" fontId="20" fillId="7" borderId="9" xfId="0" applyFont="1" applyFill="1" applyBorder="1" applyAlignment="1" applyProtection="1">
      <alignment horizontal="center"/>
    </xf>
    <xf numFmtId="0" fontId="20" fillId="7" borderId="10" xfId="0" applyFont="1" applyFill="1" applyBorder="1" applyAlignment="1" applyProtection="1">
      <alignment horizontal="center"/>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33" fillId="7" borderId="5" xfId="0" applyFont="1" applyFill="1" applyBorder="1" applyAlignment="1" applyProtection="1">
      <alignment horizontal="center" vertical="center"/>
    </xf>
    <xf numFmtId="0" fontId="33" fillId="7" borderId="9" xfId="0" applyFont="1" applyFill="1" applyBorder="1" applyAlignment="1" applyProtection="1">
      <alignment horizontal="center" vertical="center"/>
    </xf>
    <xf numFmtId="0" fontId="33" fillId="7" borderId="10" xfId="0" applyFont="1" applyFill="1" applyBorder="1" applyAlignment="1" applyProtection="1">
      <alignment horizontal="center" vertical="center"/>
    </xf>
    <xf numFmtId="0" fontId="53" fillId="20" borderId="1" xfId="0" applyFont="1" applyFill="1" applyBorder="1" applyAlignment="1" applyProtection="1">
      <alignment horizontal="center" vertical="center"/>
    </xf>
    <xf numFmtId="0" fontId="42" fillId="35" borderId="4" xfId="0" applyFont="1" applyFill="1" applyBorder="1" applyAlignment="1" applyProtection="1">
      <alignment horizontal="center" vertical="center"/>
    </xf>
    <xf numFmtId="0" fontId="42" fillId="35" borderId="14" xfId="0" applyFont="1" applyFill="1" applyBorder="1" applyAlignment="1" applyProtection="1">
      <alignment horizontal="center" vertical="center"/>
    </xf>
    <xf numFmtId="0" fontId="42" fillId="35" borderId="6" xfId="0" applyFont="1" applyFill="1" applyBorder="1" applyAlignment="1" applyProtection="1">
      <alignment horizontal="center" vertical="center"/>
    </xf>
    <xf numFmtId="0" fontId="42" fillId="35" borderId="12" xfId="0" applyFont="1" applyFill="1" applyBorder="1" applyAlignment="1" applyProtection="1">
      <alignment horizontal="center" vertical="center"/>
    </xf>
    <xf numFmtId="0" fontId="53" fillId="19" borderId="10" xfId="0" applyFont="1" applyFill="1" applyBorder="1" applyAlignment="1" applyProtection="1">
      <alignment horizontal="center" vertical="center"/>
    </xf>
    <xf numFmtId="0" fontId="8" fillId="7" borderId="5" xfId="0" applyFont="1" applyFill="1" applyBorder="1" applyAlignment="1" applyProtection="1">
      <alignment horizontal="center" vertical="center"/>
    </xf>
    <xf numFmtId="0" fontId="8" fillId="7" borderId="9" xfId="0" applyFont="1" applyFill="1" applyBorder="1" applyAlignment="1" applyProtection="1">
      <alignment horizontal="center" vertical="center"/>
    </xf>
    <xf numFmtId="0" fontId="8" fillId="7" borderId="10" xfId="0" applyFont="1" applyFill="1" applyBorder="1" applyAlignment="1" applyProtection="1">
      <alignment horizontal="center" vertical="center"/>
    </xf>
    <xf numFmtId="0" fontId="4" fillId="4" borderId="1" xfId="0" applyFont="1" applyFill="1" applyBorder="1" applyAlignment="1" applyProtection="1">
      <alignment horizontal="center" vertical="center" readingOrder="1"/>
    </xf>
    <xf numFmtId="0" fontId="20" fillId="0" borderId="5" xfId="0" applyFont="1" applyBorder="1" applyAlignment="1" applyProtection="1">
      <alignment horizontal="center"/>
    </xf>
    <xf numFmtId="0" fontId="20" fillId="0" borderId="9" xfId="0" applyFont="1" applyBorder="1" applyAlignment="1" applyProtection="1">
      <alignment horizontal="center"/>
    </xf>
    <xf numFmtId="0" fontId="20" fillId="0" borderId="10" xfId="0" applyFont="1" applyBorder="1" applyAlignment="1" applyProtection="1">
      <alignment horizontal="center"/>
    </xf>
    <xf numFmtId="0" fontId="21" fillId="0" borderId="9"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7" borderId="9" xfId="0" applyFont="1" applyFill="1" applyBorder="1" applyAlignment="1" applyProtection="1">
      <alignment horizontal="center" vertical="center"/>
    </xf>
    <xf numFmtId="0" fontId="21" fillId="7" borderId="10" xfId="0" applyFont="1" applyFill="1" applyBorder="1" applyAlignment="1" applyProtection="1">
      <alignment horizontal="center" vertical="center"/>
    </xf>
    <xf numFmtId="0" fontId="75" fillId="6" borderId="8" xfId="0" applyFont="1" applyFill="1" applyBorder="1" applyAlignment="1" applyProtection="1">
      <alignment horizontal="center" vertical="center"/>
    </xf>
    <xf numFmtId="0" fontId="75" fillId="6" borderId="0" xfId="0" applyFont="1" applyFill="1" applyBorder="1" applyAlignment="1" applyProtection="1">
      <alignment horizontal="center" vertical="center"/>
    </xf>
    <xf numFmtId="0" fontId="75" fillId="6" borderId="3" xfId="0" applyFont="1" applyFill="1" applyBorder="1" applyAlignment="1" applyProtection="1">
      <alignment horizontal="center" vertical="center"/>
    </xf>
    <xf numFmtId="0" fontId="75" fillId="5" borderId="8" xfId="0" applyFont="1" applyFill="1" applyBorder="1" applyAlignment="1" applyProtection="1">
      <alignment horizontal="center" vertical="center"/>
    </xf>
    <xf numFmtId="0" fontId="75" fillId="5" borderId="0" xfId="0" applyFont="1" applyFill="1" applyBorder="1" applyAlignment="1" applyProtection="1">
      <alignment horizontal="center" vertical="center"/>
    </xf>
    <xf numFmtId="0" fontId="75" fillId="5" borderId="3" xfId="0" applyFont="1" applyFill="1" applyBorder="1" applyAlignment="1" applyProtection="1">
      <alignment horizontal="center" vertical="center"/>
    </xf>
    <xf numFmtId="0" fontId="75" fillId="9" borderId="6" xfId="0" applyFont="1" applyFill="1" applyBorder="1" applyAlignment="1" applyProtection="1">
      <alignment horizontal="center" vertical="center"/>
    </xf>
    <xf numFmtId="0" fontId="75" fillId="9" borderId="11" xfId="0" applyFont="1" applyFill="1" applyBorder="1" applyAlignment="1" applyProtection="1">
      <alignment horizontal="center" vertical="center"/>
    </xf>
    <xf numFmtId="0" fontId="75" fillId="9" borderId="12" xfId="0" applyFont="1" applyFill="1" applyBorder="1" applyAlignment="1" applyProtection="1">
      <alignment horizontal="center" vertical="center"/>
    </xf>
    <xf numFmtId="0" fontId="72" fillId="5" borderId="1" xfId="0" applyFont="1" applyFill="1" applyBorder="1" applyAlignment="1" applyProtection="1">
      <alignment horizontal="center" vertical="center"/>
    </xf>
    <xf numFmtId="0" fontId="72" fillId="9" borderId="1" xfId="0" applyFont="1" applyFill="1" applyBorder="1" applyAlignment="1" applyProtection="1">
      <alignment horizontal="center" vertical="center"/>
    </xf>
    <xf numFmtId="0" fontId="75" fillId="6" borderId="1" xfId="0" applyFont="1" applyFill="1" applyBorder="1" applyAlignment="1" applyProtection="1">
      <alignment horizontal="center" vertical="center"/>
    </xf>
    <xf numFmtId="0" fontId="73" fillId="13" borderId="6" xfId="0" applyFont="1" applyFill="1" applyBorder="1" applyAlignment="1">
      <alignment horizontal="center" vertical="center"/>
    </xf>
    <xf numFmtId="0" fontId="73" fillId="13" borderId="11" xfId="0" applyFont="1" applyFill="1" applyBorder="1" applyAlignment="1">
      <alignment horizontal="center" vertical="center"/>
    </xf>
    <xf numFmtId="0" fontId="97" fillId="35" borderId="4" xfId="0" applyFont="1" applyFill="1" applyBorder="1" applyAlignment="1" applyProtection="1">
      <alignment horizontal="center" vertical="center" wrapText="1" readingOrder="1"/>
    </xf>
    <xf numFmtId="0" fontId="97" fillId="35" borderId="7" xfId="0" applyFont="1" applyFill="1" applyBorder="1" applyAlignment="1" applyProtection="1">
      <alignment horizontal="center" vertical="center" wrapText="1" readingOrder="1"/>
    </xf>
    <xf numFmtId="0" fontId="97" fillId="35" borderId="14" xfId="0" applyFont="1" applyFill="1" applyBorder="1" applyAlignment="1" applyProtection="1">
      <alignment horizontal="center" vertical="center" wrapText="1" readingOrder="1"/>
    </xf>
    <xf numFmtId="0" fontId="72" fillId="13" borderId="8" xfId="0" applyFont="1" applyFill="1" applyBorder="1" applyAlignment="1" applyProtection="1">
      <alignment horizontal="center" vertical="center" readingOrder="1"/>
    </xf>
    <xf numFmtId="0" fontId="72" fillId="13" borderId="0" xfId="0" applyFont="1" applyFill="1" applyBorder="1" applyAlignment="1" applyProtection="1">
      <alignment horizontal="center" vertical="center" readingOrder="1"/>
    </xf>
    <xf numFmtId="0" fontId="72" fillId="13" borderId="3" xfId="0" applyFont="1" applyFill="1" applyBorder="1" applyAlignment="1" applyProtection="1">
      <alignment horizontal="center" vertical="center" readingOrder="1"/>
    </xf>
    <xf numFmtId="0" fontId="72" fillId="3" borderId="8" xfId="0" applyFont="1" applyFill="1" applyBorder="1" applyAlignment="1" applyProtection="1">
      <alignment horizontal="center"/>
    </xf>
    <xf numFmtId="0" fontId="72" fillId="3" borderId="0" xfId="0" applyFont="1" applyFill="1" applyBorder="1" applyAlignment="1" applyProtection="1">
      <alignment horizontal="center"/>
    </xf>
    <xf numFmtId="0" fontId="72" fillId="3" borderId="3" xfId="0" applyFont="1" applyFill="1" applyBorder="1" applyAlignment="1" applyProtection="1">
      <alignment horizontal="center"/>
    </xf>
    <xf numFmtId="0" fontId="72" fillId="0" borderId="8" xfId="0" applyFont="1" applyBorder="1" applyAlignment="1" applyProtection="1">
      <alignment horizontal="center" vertical="center" wrapText="1"/>
    </xf>
    <xf numFmtId="0" fontId="72" fillId="0" borderId="0" xfId="0" applyFont="1" applyBorder="1" applyAlignment="1" applyProtection="1">
      <alignment horizontal="center" vertical="center" wrapText="1"/>
    </xf>
    <xf numFmtId="0" fontId="72" fillId="0" borderId="3" xfId="0" applyFont="1" applyBorder="1" applyAlignment="1" applyProtection="1">
      <alignment horizontal="center" vertical="center" wrapText="1"/>
    </xf>
    <xf numFmtId="0" fontId="72" fillId="0" borderId="1" xfId="0" applyFont="1" applyBorder="1" applyAlignment="1" applyProtection="1">
      <alignment horizontal="center" vertical="center" wrapText="1"/>
    </xf>
    <xf numFmtId="0" fontId="61" fillId="13" borderId="2" xfId="0" applyFont="1" applyFill="1" applyBorder="1" applyAlignment="1" applyProtection="1">
      <alignment horizontal="center" vertical="center" wrapText="1"/>
    </xf>
    <xf numFmtId="0" fontId="61" fillId="13" borderId="15" xfId="0" applyFont="1" applyFill="1" applyBorder="1" applyAlignment="1" applyProtection="1">
      <alignment horizontal="center" vertical="center" wrapText="1"/>
    </xf>
    <xf numFmtId="0" fontId="49" fillId="19" borderId="10" xfId="0" applyFont="1" applyFill="1" applyBorder="1" applyAlignment="1" applyProtection="1">
      <alignment horizontal="center" vertical="center"/>
    </xf>
    <xf numFmtId="0" fontId="42" fillId="7" borderId="5" xfId="0" applyFont="1" applyFill="1" applyBorder="1" applyAlignment="1" applyProtection="1">
      <alignment horizontal="center" vertical="center"/>
    </xf>
    <xf numFmtId="0" fontId="42" fillId="7" borderId="9" xfId="0" applyFont="1" applyFill="1" applyBorder="1" applyAlignment="1" applyProtection="1">
      <alignment horizontal="center" vertical="center"/>
    </xf>
    <xf numFmtId="0" fontId="42" fillId="7" borderId="10" xfId="0" applyFont="1" applyFill="1" applyBorder="1" applyAlignment="1" applyProtection="1">
      <alignment horizontal="center" vertical="center"/>
    </xf>
    <xf numFmtId="0" fontId="29" fillId="2" borderId="1" xfId="0" applyFont="1" applyFill="1" applyBorder="1" applyAlignment="1" applyProtection="1">
      <alignment horizontal="center" vertical="center"/>
      <protection locked="0"/>
    </xf>
    <xf numFmtId="0" fontId="26" fillId="0" borderId="5" xfId="0" applyFont="1" applyBorder="1" applyAlignment="1" applyProtection="1">
      <alignment horizontal="center"/>
    </xf>
    <xf numFmtId="0" fontId="26" fillId="0" borderId="9" xfId="0" applyFont="1" applyBorder="1" applyAlignment="1" applyProtection="1">
      <alignment horizontal="center"/>
    </xf>
    <xf numFmtId="0" fontId="26" fillId="0" borderId="10" xfId="0" applyFont="1" applyBorder="1" applyAlignment="1" applyProtection="1">
      <alignment horizontal="center"/>
    </xf>
    <xf numFmtId="0" fontId="0" fillId="7" borderId="9" xfId="0" applyFill="1" applyBorder="1" applyAlignment="1" applyProtection="1">
      <alignment horizontal="center"/>
    </xf>
    <xf numFmtId="0" fontId="5" fillId="4" borderId="2"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15" xfId="0" applyFont="1" applyFill="1" applyBorder="1" applyAlignment="1" applyProtection="1">
      <alignment horizontal="center" vertical="center" wrapText="1"/>
      <protection locked="0"/>
    </xf>
    <xf numFmtId="0" fontId="16" fillId="7" borderId="5" xfId="0" applyFont="1" applyFill="1" applyBorder="1" applyAlignment="1" applyProtection="1">
      <alignment horizontal="center" vertical="center"/>
    </xf>
    <xf numFmtId="0" fontId="16" fillId="7" borderId="9" xfId="0" applyFont="1" applyFill="1" applyBorder="1" applyAlignment="1" applyProtection="1">
      <alignment horizontal="center" vertical="center"/>
    </xf>
    <xf numFmtId="0" fontId="16" fillId="7" borderId="10" xfId="0" applyFont="1" applyFill="1" applyBorder="1" applyAlignment="1" applyProtection="1">
      <alignment horizontal="center" vertical="center"/>
    </xf>
    <xf numFmtId="0" fontId="23" fillId="0" borderId="9" xfId="0" applyFont="1" applyBorder="1" applyAlignment="1" applyProtection="1">
      <alignment horizontal="center" vertical="center"/>
    </xf>
    <xf numFmtId="0" fontId="48" fillId="35" borderId="2" xfId="0" applyFont="1" applyFill="1" applyBorder="1" applyAlignment="1" applyProtection="1">
      <alignment horizontal="center" vertical="center" wrapText="1"/>
    </xf>
    <xf numFmtId="0" fontId="48" fillId="35" borderId="13" xfId="0" applyFont="1" applyFill="1" applyBorder="1" applyAlignment="1" applyProtection="1">
      <alignment horizontal="center" vertical="center" wrapText="1"/>
    </xf>
    <xf numFmtId="0" fontId="48" fillId="35" borderId="15" xfId="0" applyFont="1" applyFill="1" applyBorder="1" applyAlignment="1" applyProtection="1">
      <alignment horizontal="center" vertical="center" wrapText="1"/>
    </xf>
    <xf numFmtId="0" fontId="47" fillId="2" borderId="2" xfId="0" applyFont="1" applyFill="1" applyBorder="1" applyAlignment="1" applyProtection="1">
      <alignment horizontal="left" vertical="center" wrapText="1" readingOrder="1"/>
    </xf>
    <xf numFmtId="0" fontId="47" fillId="2" borderId="13" xfId="0" applyFont="1" applyFill="1" applyBorder="1" applyAlignment="1" applyProtection="1">
      <alignment horizontal="left" vertical="center" wrapText="1" readingOrder="1"/>
    </xf>
    <xf numFmtId="0" fontId="47" fillId="2" borderId="15" xfId="0" applyFont="1" applyFill="1" applyBorder="1" applyAlignment="1" applyProtection="1">
      <alignment horizontal="left" vertical="center" wrapText="1" readingOrder="1"/>
    </xf>
    <xf numFmtId="0" fontId="49" fillId="20" borderId="1" xfId="0" applyFont="1" applyFill="1" applyBorder="1" applyAlignment="1" applyProtection="1">
      <alignment horizontal="center" vertical="center"/>
    </xf>
    <xf numFmtId="0" fontId="57" fillId="13" borderId="2" xfId="0" applyFont="1" applyFill="1" applyBorder="1" applyAlignment="1" applyProtection="1">
      <alignment horizontal="center"/>
    </xf>
    <xf numFmtId="0" fontId="57" fillId="13" borderId="15" xfId="0" applyFont="1" applyFill="1" applyBorder="1" applyAlignment="1" applyProtection="1">
      <alignment horizontal="center"/>
    </xf>
    <xf numFmtId="0" fontId="70" fillId="25" borderId="4" xfId="0" applyFont="1" applyFill="1" applyBorder="1" applyAlignment="1" applyProtection="1">
      <alignment horizontal="center" vertical="center"/>
    </xf>
    <xf numFmtId="0" fontId="70" fillId="25" borderId="7" xfId="0" applyFont="1" applyFill="1" applyBorder="1" applyAlignment="1" applyProtection="1">
      <alignment horizontal="center" vertical="center"/>
    </xf>
    <xf numFmtId="0" fontId="70" fillId="25" borderId="14" xfId="0" applyFont="1" applyFill="1" applyBorder="1" applyAlignment="1" applyProtection="1">
      <alignment horizontal="center" vertical="center"/>
    </xf>
    <xf numFmtId="0" fontId="40" fillId="35" borderId="4" xfId="0" applyFont="1" applyFill="1" applyBorder="1" applyAlignment="1" applyProtection="1">
      <alignment horizontal="center" vertical="center" wrapText="1" readingOrder="1"/>
    </xf>
    <xf numFmtId="0" fontId="40" fillId="35" borderId="7" xfId="0" applyFont="1" applyFill="1" applyBorder="1" applyAlignment="1" applyProtection="1">
      <alignment horizontal="center" vertical="center" wrapText="1" readingOrder="1"/>
    </xf>
    <xf numFmtId="0" fontId="40" fillId="35" borderId="14" xfId="0" applyFont="1" applyFill="1" applyBorder="1" applyAlignment="1" applyProtection="1">
      <alignment horizontal="center" vertical="center" wrapText="1" readingOrder="1"/>
    </xf>
    <xf numFmtId="0" fontId="61" fillId="3" borderId="8" xfId="0" applyFont="1" applyFill="1" applyBorder="1" applyAlignment="1" applyProtection="1">
      <alignment horizontal="center"/>
    </xf>
    <xf numFmtId="0" fontId="61" fillId="3" borderId="0" xfId="0" applyFont="1" applyFill="1" applyBorder="1" applyAlignment="1" applyProtection="1">
      <alignment horizontal="center"/>
    </xf>
    <xf numFmtId="0" fontId="61" fillId="3" borderId="3" xfId="0" applyFont="1" applyFill="1" applyBorder="1" applyAlignment="1" applyProtection="1">
      <alignment horizontal="center"/>
    </xf>
    <xf numFmtId="0" fontId="61" fillId="5" borderId="1" xfId="0" applyFont="1" applyFill="1" applyBorder="1" applyAlignment="1" applyProtection="1">
      <alignment horizontal="center" vertical="center"/>
    </xf>
    <xf numFmtId="0" fontId="61" fillId="9" borderId="1" xfId="0" applyFont="1" applyFill="1" applyBorder="1" applyAlignment="1" applyProtection="1">
      <alignment horizontal="center" vertical="center"/>
    </xf>
    <xf numFmtId="0" fontId="61" fillId="6" borderId="1" xfId="0" applyFont="1" applyFill="1" applyBorder="1" applyAlignment="1" applyProtection="1">
      <alignment horizontal="center" vertical="center"/>
    </xf>
    <xf numFmtId="0" fontId="61" fillId="0" borderId="1" xfId="0" applyFont="1" applyBorder="1" applyAlignment="1" applyProtection="1">
      <alignment horizontal="center" vertical="center" wrapText="1"/>
    </xf>
    <xf numFmtId="0" fontId="61" fillId="13" borderId="1" xfId="0" applyFont="1" applyFill="1" applyBorder="1" applyAlignment="1" applyProtection="1">
      <alignment horizontal="center" vertical="center" wrapText="1"/>
    </xf>
    <xf numFmtId="0" fontId="47" fillId="2" borderId="2" xfId="0" applyFont="1" applyFill="1" applyBorder="1" applyAlignment="1" applyProtection="1">
      <alignment horizontal="center" vertical="center" wrapText="1" readingOrder="2"/>
    </xf>
    <xf numFmtId="0" fontId="47" fillId="2" borderId="13" xfId="0" applyFont="1" applyFill="1" applyBorder="1" applyAlignment="1" applyProtection="1">
      <alignment horizontal="center" vertical="center" wrapText="1" readingOrder="2"/>
    </xf>
    <xf numFmtId="0" fontId="47" fillId="2" borderId="15" xfId="0" applyFont="1" applyFill="1" applyBorder="1" applyAlignment="1" applyProtection="1">
      <alignment horizontal="center" vertical="center" wrapText="1" readingOrder="2"/>
    </xf>
    <xf numFmtId="0" fontId="10" fillId="2" borderId="1" xfId="0" applyFont="1" applyFill="1" applyBorder="1" applyAlignment="1" applyProtection="1">
      <alignment horizontal="center" vertical="center"/>
      <protection locked="0"/>
    </xf>
    <xf numFmtId="0" fontId="0" fillId="7" borderId="5" xfId="0" applyFill="1" applyBorder="1" applyAlignment="1" applyProtection="1">
      <alignment horizontal="center"/>
    </xf>
    <xf numFmtId="0" fontId="0" fillId="7" borderId="10" xfId="0" applyFill="1" applyBorder="1" applyAlignment="1" applyProtection="1">
      <alignment horizontal="center"/>
    </xf>
    <xf numFmtId="0" fontId="26" fillId="7" borderId="9" xfId="0" applyFont="1" applyFill="1" applyBorder="1" applyAlignment="1" applyProtection="1">
      <alignment horizontal="center" vertical="center"/>
    </xf>
    <xf numFmtId="0" fontId="26" fillId="7" borderId="10" xfId="0" applyFont="1" applyFill="1" applyBorder="1" applyAlignment="1" applyProtection="1">
      <alignment horizontal="center" vertical="center"/>
    </xf>
    <xf numFmtId="0" fontId="26" fillId="7" borderId="5" xfId="0" applyFont="1" applyFill="1" applyBorder="1" applyAlignment="1" applyProtection="1">
      <alignment horizontal="center" vertical="center"/>
    </xf>
    <xf numFmtId="0" fontId="86" fillId="4" borderId="2" xfId="0" applyFont="1" applyFill="1" applyBorder="1" applyAlignment="1" applyProtection="1">
      <alignment horizontal="center" vertical="center" wrapText="1"/>
    </xf>
    <xf numFmtId="0" fontId="86" fillId="4" borderId="13" xfId="0" applyFont="1" applyFill="1" applyBorder="1" applyAlignment="1" applyProtection="1">
      <alignment horizontal="center" vertical="center" wrapText="1"/>
    </xf>
    <xf numFmtId="0" fontId="86" fillId="4" borderId="15" xfId="0" applyFont="1" applyFill="1" applyBorder="1" applyAlignment="1" applyProtection="1">
      <alignment horizontal="center" vertical="center" wrapText="1"/>
    </xf>
    <xf numFmtId="0" fontId="55" fillId="31" borderId="7" xfId="0" applyFont="1" applyFill="1" applyBorder="1" applyAlignment="1" applyProtection="1">
      <alignment horizontal="center" vertical="center"/>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25" fillId="5" borderId="8" xfId="0" applyFont="1" applyFill="1" applyBorder="1" applyAlignment="1" applyProtection="1">
      <alignment horizontal="center" vertical="center"/>
    </xf>
    <xf numFmtId="0" fontId="25" fillId="5" borderId="0" xfId="0" applyFont="1" applyFill="1" applyBorder="1" applyAlignment="1" applyProtection="1">
      <alignment horizontal="center" vertical="center"/>
    </xf>
    <xf numFmtId="0" fontId="25" fillId="5" borderId="3" xfId="0" applyFont="1" applyFill="1" applyBorder="1" applyAlignment="1" applyProtection="1">
      <alignment horizontal="center" vertical="center"/>
    </xf>
    <xf numFmtId="0" fontId="25" fillId="9" borderId="6" xfId="0" applyFont="1" applyFill="1" applyBorder="1" applyAlignment="1" applyProtection="1">
      <alignment horizontal="center" vertical="center"/>
    </xf>
    <xf numFmtId="0" fontId="25" fillId="9" borderId="11" xfId="0" applyFont="1" applyFill="1" applyBorder="1" applyAlignment="1" applyProtection="1">
      <alignment horizontal="center" vertical="center"/>
    </xf>
    <xf numFmtId="0" fontId="25" fillId="9" borderId="12" xfId="0" applyFont="1" applyFill="1" applyBorder="1" applyAlignment="1" applyProtection="1">
      <alignment horizontal="center" vertical="center"/>
    </xf>
    <xf numFmtId="0" fontId="59" fillId="13" borderId="2" xfId="0" applyFont="1" applyFill="1" applyBorder="1" applyAlignment="1" applyProtection="1">
      <alignment horizontal="center" vertical="center"/>
    </xf>
    <xf numFmtId="0" fontId="59" fillId="13" borderId="13" xfId="0" applyFont="1" applyFill="1" applyBorder="1" applyAlignment="1" applyProtection="1">
      <alignment horizontal="center" vertical="center"/>
    </xf>
    <xf numFmtId="0" fontId="59" fillId="13" borderId="15" xfId="0" applyFont="1" applyFill="1" applyBorder="1" applyAlignment="1" applyProtection="1">
      <alignment horizontal="center" vertical="center"/>
    </xf>
    <xf numFmtId="0" fontId="60" fillId="13" borderId="2" xfId="0" applyFont="1" applyFill="1" applyBorder="1" applyAlignment="1" applyProtection="1">
      <alignment horizontal="center" vertical="center"/>
    </xf>
    <xf numFmtId="0" fontId="60" fillId="13" borderId="13" xfId="0" applyFont="1" applyFill="1" applyBorder="1" applyAlignment="1" applyProtection="1">
      <alignment horizontal="center" vertical="center"/>
    </xf>
    <xf numFmtId="0" fontId="60" fillId="13" borderId="15" xfId="0" applyFont="1" applyFill="1" applyBorder="1" applyAlignment="1" applyProtection="1">
      <alignment horizontal="center" vertical="center"/>
    </xf>
    <xf numFmtId="0" fontId="25" fillId="5" borderId="1" xfId="0" applyFont="1" applyFill="1" applyBorder="1" applyAlignment="1" applyProtection="1">
      <alignment horizontal="center" vertical="center"/>
    </xf>
    <xf numFmtId="0" fontId="25" fillId="9" borderId="1" xfId="0" applyFont="1" applyFill="1" applyBorder="1" applyAlignment="1" applyProtection="1">
      <alignment horizontal="center" vertical="center"/>
    </xf>
    <xf numFmtId="0" fontId="25" fillId="0" borderId="1" xfId="0" applyFont="1" applyBorder="1" applyAlignment="1" applyProtection="1">
      <alignment horizontal="center" vertical="center" wrapText="1"/>
    </xf>
    <xf numFmtId="0" fontId="25" fillId="6" borderId="1" xfId="0" applyFont="1" applyFill="1" applyBorder="1" applyAlignment="1" applyProtection="1">
      <alignment horizontal="center" vertical="center"/>
    </xf>
    <xf numFmtId="0" fontId="106" fillId="35" borderId="4" xfId="0" applyFont="1" applyFill="1" applyBorder="1" applyAlignment="1" applyProtection="1">
      <alignment horizontal="center" vertical="center" wrapText="1" readingOrder="1"/>
    </xf>
    <xf numFmtId="0" fontId="106" fillId="35" borderId="7" xfId="0" applyFont="1" applyFill="1" applyBorder="1" applyAlignment="1" applyProtection="1">
      <alignment horizontal="center" vertical="center" wrapText="1" readingOrder="1"/>
    </xf>
    <xf numFmtId="0" fontId="106" fillId="35" borderId="14" xfId="0" applyFont="1" applyFill="1" applyBorder="1" applyAlignment="1" applyProtection="1">
      <alignment horizontal="center" vertical="center" wrapText="1" readingOrder="1"/>
    </xf>
    <xf numFmtId="0" fontId="73" fillId="13" borderId="8" xfId="0" applyFont="1" applyFill="1" applyBorder="1" applyAlignment="1" applyProtection="1">
      <alignment horizontal="center" vertical="center" readingOrder="1"/>
    </xf>
    <xf numFmtId="0" fontId="73" fillId="13" borderId="0" xfId="0" applyFont="1" applyFill="1" applyBorder="1" applyAlignment="1" applyProtection="1">
      <alignment horizontal="center" vertical="center" readingOrder="1"/>
    </xf>
    <xf numFmtId="0" fontId="73" fillId="13" borderId="3" xfId="0" applyFont="1" applyFill="1" applyBorder="1" applyAlignment="1" applyProtection="1">
      <alignment horizontal="center" vertical="center" readingOrder="1"/>
    </xf>
    <xf numFmtId="0" fontId="25" fillId="3" borderId="8" xfId="0" applyFont="1" applyFill="1" applyBorder="1" applyAlignment="1" applyProtection="1">
      <alignment horizontal="center"/>
    </xf>
    <xf numFmtId="0" fontId="25" fillId="3" borderId="0" xfId="0" applyFont="1" applyFill="1" applyBorder="1" applyAlignment="1" applyProtection="1">
      <alignment horizontal="center"/>
    </xf>
    <xf numFmtId="0" fontId="25" fillId="3" borderId="3" xfId="0" applyFont="1" applyFill="1" applyBorder="1" applyAlignment="1" applyProtection="1">
      <alignment horizontal="center"/>
    </xf>
    <xf numFmtId="0" fontId="25" fillId="0" borderId="8" xfId="0" applyFont="1" applyBorder="1" applyAlignment="1" applyProtection="1">
      <alignment horizontal="center" vertical="center" wrapText="1"/>
    </xf>
    <xf numFmtId="0" fontId="25" fillId="0" borderId="0"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6" borderId="8" xfId="0" applyFont="1" applyFill="1" applyBorder="1" applyAlignment="1" applyProtection="1">
      <alignment horizontal="center" vertical="center"/>
    </xf>
    <xf numFmtId="0" fontId="25" fillId="6" borderId="0" xfId="0" applyFont="1" applyFill="1" applyBorder="1" applyAlignment="1" applyProtection="1">
      <alignment horizontal="center" vertical="center"/>
    </xf>
    <xf numFmtId="0" fontId="25" fillId="6" borderId="3" xfId="0" applyFont="1" applyFill="1" applyBorder="1" applyAlignment="1" applyProtection="1">
      <alignment horizontal="center" vertical="center"/>
    </xf>
    <xf numFmtId="0" fontId="30" fillId="2" borderId="1" xfId="0" applyFont="1" applyFill="1" applyBorder="1" applyAlignment="1" applyProtection="1">
      <alignment horizontal="center" vertical="center" readingOrder="1"/>
      <protection locked="0"/>
    </xf>
    <xf numFmtId="0" fontId="4" fillId="7" borderId="1" xfId="0" applyFont="1" applyFill="1" applyBorder="1" applyAlignment="1" applyProtection="1">
      <alignment horizontal="center" vertical="top" readingOrder="1"/>
    </xf>
    <xf numFmtId="0" fontId="33" fillId="35" borderId="4" xfId="0" applyFont="1" applyFill="1" applyBorder="1" applyAlignment="1" applyProtection="1">
      <alignment horizontal="center" vertical="center" wrapText="1" readingOrder="1"/>
    </xf>
    <xf numFmtId="0" fontId="33" fillId="35" borderId="7" xfId="0" applyFont="1" applyFill="1" applyBorder="1" applyAlignment="1" applyProtection="1">
      <alignment horizontal="center" vertical="center" wrapText="1" readingOrder="1"/>
    </xf>
    <xf numFmtId="0" fontId="33" fillId="35" borderId="14" xfId="0" applyFont="1" applyFill="1" applyBorder="1" applyAlignment="1" applyProtection="1">
      <alignment horizontal="center" vertical="center" wrapText="1" readingOrder="1"/>
    </xf>
    <xf numFmtId="0" fontId="77" fillId="13" borderId="8" xfId="0" applyFont="1" applyFill="1" applyBorder="1" applyAlignment="1" applyProtection="1">
      <alignment horizontal="center" vertical="center" readingOrder="1"/>
    </xf>
    <xf numFmtId="0" fontId="77" fillId="13" borderId="0" xfId="0" applyFont="1" applyFill="1" applyBorder="1" applyAlignment="1" applyProtection="1">
      <alignment horizontal="center" vertical="center" readingOrder="1"/>
    </xf>
    <xf numFmtId="0" fontId="77" fillId="13" borderId="3" xfId="0" applyFont="1" applyFill="1" applyBorder="1" applyAlignment="1" applyProtection="1">
      <alignment horizontal="center" vertical="center" readingOrder="1"/>
    </xf>
    <xf numFmtId="0" fontId="47" fillId="2" borderId="2" xfId="0" applyFont="1" applyFill="1" applyBorder="1" applyAlignment="1" applyProtection="1">
      <alignment horizontal="left" vertical="top" wrapText="1" readingOrder="1"/>
    </xf>
    <xf numFmtId="0" fontId="47" fillId="2" borderId="13" xfId="0" applyFont="1" applyFill="1" applyBorder="1" applyAlignment="1" applyProtection="1">
      <alignment horizontal="left" vertical="top" wrapText="1" readingOrder="1"/>
    </xf>
    <xf numFmtId="0" fontId="47" fillId="2" borderId="15" xfId="0" applyFont="1" applyFill="1" applyBorder="1" applyAlignment="1" applyProtection="1">
      <alignment horizontal="left" vertical="top" wrapText="1" readingOrder="1"/>
    </xf>
    <xf numFmtId="0" fontId="74" fillId="14" borderId="2" xfId="0" applyFont="1" applyFill="1" applyBorder="1" applyAlignment="1" applyProtection="1">
      <alignment horizontal="center" vertical="center" wrapText="1"/>
    </xf>
    <xf numFmtId="0" fontId="74" fillId="14" borderId="15" xfId="0" applyFont="1" applyFill="1" applyBorder="1" applyAlignment="1" applyProtection="1">
      <alignment horizontal="center" vertical="center" wrapText="1"/>
    </xf>
    <xf numFmtId="9" fontId="80" fillId="5" borderId="2" xfId="0" applyNumberFormat="1" applyFont="1" applyFill="1" applyBorder="1" applyAlignment="1" applyProtection="1">
      <alignment horizontal="center" vertical="center"/>
    </xf>
    <xf numFmtId="9" fontId="80" fillId="5" borderId="15" xfId="0" applyNumberFormat="1" applyFont="1" applyFill="1" applyBorder="1" applyAlignment="1" applyProtection="1">
      <alignment horizontal="center" vertical="center"/>
    </xf>
    <xf numFmtId="0" fontId="75" fillId="9" borderId="8" xfId="0" applyFont="1" applyFill="1" applyBorder="1" applyAlignment="1" applyProtection="1">
      <alignment horizontal="center" vertical="center"/>
    </xf>
    <xf numFmtId="0" fontId="75" fillId="9" borderId="0" xfId="0" applyFont="1" applyFill="1" applyBorder="1" applyAlignment="1" applyProtection="1">
      <alignment horizontal="center" vertical="center"/>
    </xf>
    <xf numFmtId="0" fontId="75" fillId="9" borderId="3" xfId="0" applyFont="1" applyFill="1" applyBorder="1" applyAlignment="1" applyProtection="1">
      <alignment horizontal="center" vertical="center"/>
    </xf>
    <xf numFmtId="0" fontId="70" fillId="14" borderId="8" xfId="0" applyFont="1" applyFill="1" applyBorder="1" applyAlignment="1" applyProtection="1">
      <alignment horizontal="center" vertical="center"/>
    </xf>
    <xf numFmtId="0" fontId="70" fillId="14" borderId="3" xfId="0" applyFont="1" applyFill="1" applyBorder="1" applyAlignment="1" applyProtection="1">
      <alignment horizontal="center" vertical="center"/>
    </xf>
    <xf numFmtId="0" fontId="84" fillId="14" borderId="4" xfId="0" applyFont="1" applyFill="1" applyBorder="1" applyAlignment="1" applyProtection="1">
      <alignment horizontal="center" vertical="center" wrapText="1" readingOrder="1"/>
    </xf>
    <xf numFmtId="0" fontId="84" fillId="14" borderId="7" xfId="0" applyFont="1" applyFill="1" applyBorder="1" applyAlignment="1" applyProtection="1">
      <alignment horizontal="center" vertical="center" wrapText="1" readingOrder="1"/>
    </xf>
    <xf numFmtId="0" fontId="84" fillId="14" borderId="14" xfId="0" applyFont="1" applyFill="1" applyBorder="1" applyAlignment="1" applyProtection="1">
      <alignment horizontal="center" vertical="center" wrapText="1" readingOrder="1"/>
    </xf>
    <xf numFmtId="0" fontId="40" fillId="35" borderId="8" xfId="0" applyFont="1" applyFill="1" applyBorder="1" applyAlignment="1" applyProtection="1">
      <alignment horizontal="center" vertical="center" readingOrder="1"/>
    </xf>
    <xf numFmtId="0" fontId="40" fillId="35" borderId="0" xfId="0" applyFont="1" applyFill="1" applyBorder="1" applyAlignment="1" applyProtection="1">
      <alignment horizontal="center" vertical="center" readingOrder="1"/>
    </xf>
    <xf numFmtId="0" fontId="40" fillId="35" borderId="3" xfId="0" applyFont="1" applyFill="1" applyBorder="1" applyAlignment="1" applyProtection="1">
      <alignment horizontal="center" vertical="center" readingOrder="1"/>
    </xf>
    <xf numFmtId="0" fontId="15" fillId="2" borderId="1" xfId="0" applyFont="1" applyFill="1" applyBorder="1" applyAlignment="1" applyProtection="1">
      <alignment horizontal="center" vertical="center"/>
      <protection locked="0"/>
    </xf>
    <xf numFmtId="0" fontId="6" fillId="7" borderId="9" xfId="0" applyFont="1" applyFill="1" applyBorder="1" applyAlignment="1" applyProtection="1">
      <alignment horizontal="center" vertical="top"/>
    </xf>
    <xf numFmtId="0" fontId="6" fillId="7" borderId="10" xfId="0" applyFont="1" applyFill="1" applyBorder="1" applyAlignment="1" applyProtection="1">
      <alignment horizontal="center" vertical="top"/>
    </xf>
    <xf numFmtId="0" fontId="19" fillId="35" borderId="1" xfId="0" applyFont="1" applyFill="1" applyBorder="1" applyAlignment="1" applyProtection="1">
      <alignment horizontal="center" vertical="center"/>
    </xf>
    <xf numFmtId="0" fontId="19" fillId="35" borderId="4" xfId="0" applyFont="1" applyFill="1" applyBorder="1" applyAlignment="1" applyProtection="1">
      <alignment horizontal="center" vertical="center"/>
    </xf>
    <xf numFmtId="0" fontId="19" fillId="35" borderId="14" xfId="0" applyFont="1" applyFill="1" applyBorder="1" applyAlignment="1" applyProtection="1">
      <alignment horizontal="center" vertical="center"/>
    </xf>
    <xf numFmtId="0" fontId="19" fillId="35" borderId="6" xfId="0" applyFont="1" applyFill="1" applyBorder="1" applyAlignment="1" applyProtection="1">
      <alignment horizontal="center" vertical="center"/>
    </xf>
    <xf numFmtId="0" fontId="19" fillId="35" borderId="12" xfId="0" applyFont="1" applyFill="1" applyBorder="1" applyAlignment="1" applyProtection="1">
      <alignment horizontal="center" vertical="center"/>
    </xf>
    <xf numFmtId="0" fontId="19" fillId="35" borderId="2" xfId="0" applyFont="1" applyFill="1" applyBorder="1" applyAlignment="1" applyProtection="1">
      <alignment horizontal="center" vertical="center" wrapText="1"/>
    </xf>
    <xf numFmtId="0" fontId="19" fillId="35" borderId="1" xfId="0" applyFont="1" applyFill="1" applyBorder="1" applyAlignment="1" applyProtection="1">
      <alignment horizontal="center" vertical="center" wrapText="1"/>
    </xf>
    <xf numFmtId="0" fontId="6" fillId="7" borderId="9" xfId="0" applyFont="1" applyFill="1" applyBorder="1" applyAlignment="1" applyProtection="1">
      <alignment horizontal="center" vertical="center"/>
    </xf>
    <xf numFmtId="0" fontId="6" fillId="7" borderId="10" xfId="0" applyFont="1" applyFill="1" applyBorder="1" applyAlignment="1" applyProtection="1">
      <alignment horizontal="center" vertical="center"/>
    </xf>
    <xf numFmtId="0" fontId="6" fillId="0" borderId="9" xfId="0" applyFont="1" applyBorder="1" applyAlignment="1" applyProtection="1">
      <alignment horizontal="center" vertical="top"/>
    </xf>
    <xf numFmtId="0" fontId="6" fillId="0" borderId="10" xfId="0" applyFont="1" applyBorder="1" applyAlignment="1" applyProtection="1">
      <alignment horizontal="center" vertical="top"/>
    </xf>
    <xf numFmtId="0" fontId="6" fillId="0" borderId="8" xfId="0" applyFont="1" applyBorder="1" applyAlignment="1" applyProtection="1">
      <alignment horizontal="center" vertical="center"/>
    </xf>
    <xf numFmtId="0" fontId="0" fillId="4" borderId="2" xfId="0" applyFill="1" applyBorder="1" applyAlignment="1" applyProtection="1">
      <alignment horizontal="center"/>
    </xf>
    <xf numFmtId="0" fontId="0" fillId="4" borderId="13" xfId="0" applyFill="1" applyBorder="1" applyAlignment="1" applyProtection="1">
      <alignment horizontal="center"/>
    </xf>
    <xf numFmtId="0" fontId="0" fillId="4" borderId="15" xfId="0" applyFill="1" applyBorder="1" applyAlignment="1" applyProtection="1">
      <alignment horizontal="center"/>
    </xf>
    <xf numFmtId="0" fontId="6" fillId="33" borderId="0" xfId="0" applyFont="1" applyFill="1" applyAlignment="1" applyProtection="1">
      <alignment horizontal="center" vertical="top"/>
    </xf>
    <xf numFmtId="0" fontId="47" fillId="2" borderId="2" xfId="0" applyFont="1" applyFill="1" applyBorder="1" applyAlignment="1" applyProtection="1">
      <alignment horizontal="left" vertical="center" wrapText="1" readingOrder="2"/>
    </xf>
    <xf numFmtId="0" fontId="47" fillId="2" borderId="13" xfId="0" applyFont="1" applyFill="1" applyBorder="1" applyAlignment="1" applyProtection="1">
      <alignment horizontal="left" vertical="center" wrapText="1" readingOrder="2"/>
    </xf>
    <xf numFmtId="0" fontId="47" fillId="2" borderId="15" xfId="0" applyFont="1" applyFill="1" applyBorder="1" applyAlignment="1" applyProtection="1">
      <alignment horizontal="left" vertical="center" wrapText="1" readingOrder="2"/>
    </xf>
    <xf numFmtId="0" fontId="72" fillId="14" borderId="2" xfId="0" applyFont="1" applyFill="1" applyBorder="1" applyAlignment="1" applyProtection="1">
      <alignment horizontal="center" vertical="center" wrapText="1"/>
    </xf>
    <xf numFmtId="0" fontId="72" fillId="14" borderId="15" xfId="0" applyFont="1" applyFill="1" applyBorder="1" applyAlignment="1" applyProtection="1">
      <alignment horizontal="center" vertical="center" wrapText="1"/>
    </xf>
    <xf numFmtId="0" fontId="14" fillId="9" borderId="8" xfId="0" applyFont="1" applyFill="1" applyBorder="1" applyAlignment="1" applyProtection="1">
      <alignment horizontal="center" vertical="center"/>
    </xf>
    <xf numFmtId="0" fontId="14" fillId="9" borderId="0" xfId="0" applyFont="1" applyFill="1" applyBorder="1" applyAlignment="1" applyProtection="1">
      <alignment horizontal="center" vertical="center"/>
    </xf>
    <xf numFmtId="0" fontId="14" fillId="9" borderId="3" xfId="0" applyFont="1" applyFill="1" applyBorder="1" applyAlignment="1" applyProtection="1">
      <alignment horizontal="center" vertical="center"/>
    </xf>
    <xf numFmtId="0" fontId="61" fillId="14" borderId="4" xfId="0" applyFont="1" applyFill="1" applyBorder="1" applyAlignment="1" applyProtection="1">
      <alignment horizontal="center" vertical="center" wrapText="1" readingOrder="1"/>
    </xf>
    <xf numFmtId="0" fontId="61" fillId="14" borderId="7" xfId="0" applyFont="1" applyFill="1" applyBorder="1" applyAlignment="1" applyProtection="1">
      <alignment horizontal="center" vertical="center" wrapText="1" readingOrder="1"/>
    </xf>
    <xf numFmtId="0" fontId="61" fillId="14" borderId="14" xfId="0" applyFont="1" applyFill="1" applyBorder="1" applyAlignment="1" applyProtection="1">
      <alignment horizontal="center" vertical="center" wrapText="1" readingOrder="1"/>
    </xf>
    <xf numFmtId="0" fontId="33" fillId="35" borderId="8" xfId="0" applyFont="1" applyFill="1" applyBorder="1" applyAlignment="1" applyProtection="1">
      <alignment horizontal="center" vertical="center" readingOrder="1"/>
    </xf>
    <xf numFmtId="0" fontId="33" fillId="35" borderId="0" xfId="0" applyFont="1" applyFill="1" applyBorder="1" applyAlignment="1" applyProtection="1">
      <alignment horizontal="center" vertical="center" readingOrder="1"/>
    </xf>
    <xf numFmtId="0" fontId="33" fillId="35" borderId="3" xfId="0" applyFont="1" applyFill="1" applyBorder="1" applyAlignment="1" applyProtection="1">
      <alignment horizontal="center" vertical="center" readingOrder="1"/>
    </xf>
    <xf numFmtId="0" fontId="47" fillId="2" borderId="2" xfId="0" applyFont="1" applyFill="1" applyBorder="1" applyAlignment="1" applyProtection="1">
      <alignment horizontal="left" vertical="top" wrapText="1" readingOrder="2"/>
    </xf>
    <xf numFmtId="0" fontId="47" fillId="2" borderId="15" xfId="0" applyFont="1" applyFill="1" applyBorder="1" applyAlignment="1" applyProtection="1">
      <alignment horizontal="left" vertical="top" wrapText="1" readingOrder="2"/>
    </xf>
    <xf numFmtId="0" fontId="6" fillId="0" borderId="5" xfId="0" applyFont="1" applyBorder="1" applyAlignment="1" applyProtection="1">
      <alignment horizontal="center" vertical="top"/>
    </xf>
    <xf numFmtId="0" fontId="6" fillId="0" borderId="2"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6" fillId="0" borderId="15" xfId="0" applyFont="1" applyBorder="1" applyAlignment="1" applyProtection="1">
      <alignment horizontal="center" vertical="top" wrapText="1"/>
      <protection locked="0"/>
    </xf>
    <xf numFmtId="0" fontId="6" fillId="0" borderId="8" xfId="0" applyFont="1" applyBorder="1" applyAlignment="1" applyProtection="1">
      <alignment horizontal="center" vertical="top"/>
    </xf>
    <xf numFmtId="0" fontId="6" fillId="0" borderId="7" xfId="0" applyFont="1" applyBorder="1" applyAlignment="1" applyProtection="1">
      <alignment horizontal="center" vertical="top"/>
    </xf>
    <xf numFmtId="0" fontId="6" fillId="0" borderId="0" xfId="0" applyFont="1" applyAlignment="1" applyProtection="1">
      <alignment horizontal="center" vertical="top"/>
    </xf>
    <xf numFmtId="0" fontId="5" fillId="2" borderId="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47" fillId="2" borderId="2" xfId="0" applyFont="1" applyFill="1" applyBorder="1" applyAlignment="1" applyProtection="1">
      <alignment vertical="top" wrapText="1" readingOrder="2"/>
    </xf>
    <xf numFmtId="0" fontId="47" fillId="2" borderId="15" xfId="0" applyFont="1" applyFill="1" applyBorder="1" applyAlignment="1" applyProtection="1">
      <alignment vertical="top" wrapText="1" readingOrder="2"/>
    </xf>
    <xf numFmtId="0" fontId="6" fillId="7" borderId="8" xfId="0" applyFont="1" applyFill="1" applyBorder="1" applyAlignment="1" applyProtection="1">
      <alignment horizontal="center" vertical="center"/>
    </xf>
    <xf numFmtId="0" fontId="95" fillId="33" borderId="2" xfId="0" applyFont="1" applyFill="1" applyBorder="1" applyAlignment="1" applyProtection="1">
      <alignment horizontal="center" vertical="center"/>
    </xf>
    <xf numFmtId="0" fontId="95" fillId="33" borderId="15" xfId="0" applyFont="1" applyFill="1" applyBorder="1" applyAlignment="1" applyProtection="1">
      <alignment horizontal="center" vertical="center"/>
    </xf>
    <xf numFmtId="0" fontId="70" fillId="14" borderId="2" xfId="0" applyFont="1" applyFill="1" applyBorder="1" applyAlignment="1" applyProtection="1">
      <alignment horizontal="center" vertical="center"/>
    </xf>
    <xf numFmtId="0" fontId="70" fillId="14" borderId="15" xfId="0" applyFont="1" applyFill="1" applyBorder="1" applyAlignment="1" applyProtection="1">
      <alignment horizontal="center" vertical="center"/>
    </xf>
    <xf numFmtId="0" fontId="74" fillId="4" borderId="8" xfId="0" applyFont="1" applyFill="1" applyBorder="1" applyAlignment="1" applyProtection="1">
      <alignment horizontal="center" vertical="center" readingOrder="1"/>
    </xf>
    <xf numFmtId="0" fontId="74" fillId="4" borderId="0" xfId="0" applyFont="1" applyFill="1" applyBorder="1" applyAlignment="1" applyProtection="1">
      <alignment horizontal="center" vertical="center" readingOrder="1"/>
    </xf>
    <xf numFmtId="0" fontId="74" fillId="4" borderId="3" xfId="0" applyFont="1" applyFill="1" applyBorder="1" applyAlignment="1" applyProtection="1">
      <alignment horizontal="center" vertical="center" readingOrder="1"/>
    </xf>
    <xf numFmtId="0" fontId="74" fillId="3" borderId="8" xfId="0" applyFont="1" applyFill="1" applyBorder="1" applyAlignment="1" applyProtection="1">
      <alignment horizontal="center"/>
    </xf>
    <xf numFmtId="0" fontId="74" fillId="3" borderId="0" xfId="0" applyFont="1" applyFill="1" applyBorder="1" applyAlignment="1" applyProtection="1">
      <alignment horizontal="center"/>
    </xf>
    <xf numFmtId="0" fontId="74" fillId="3" borderId="3" xfId="0" applyFont="1" applyFill="1" applyBorder="1" applyAlignment="1" applyProtection="1">
      <alignment horizontal="center"/>
    </xf>
    <xf numFmtId="0" fontId="54" fillId="2" borderId="2" xfId="0" applyFont="1" applyFill="1" applyBorder="1" applyAlignment="1" applyProtection="1">
      <alignment horizontal="left" vertical="center" wrapText="1" readingOrder="2"/>
    </xf>
    <xf numFmtId="0" fontId="54" fillId="2" borderId="13" xfId="0" applyFont="1" applyFill="1" applyBorder="1" applyAlignment="1" applyProtection="1">
      <alignment horizontal="left" vertical="center" wrapText="1" readingOrder="2"/>
    </xf>
    <xf numFmtId="0" fontId="54" fillId="2" borderId="15" xfId="0" applyFont="1" applyFill="1" applyBorder="1" applyAlignment="1" applyProtection="1">
      <alignment horizontal="left" vertical="center" wrapText="1" readingOrder="2"/>
    </xf>
    <xf numFmtId="0" fontId="0" fillId="4" borderId="2"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6" fillId="0" borderId="5" xfId="0" applyFont="1" applyBorder="1" applyAlignment="1" applyProtection="1">
      <alignment horizontal="center" vertical="center" readingOrder="1"/>
    </xf>
    <xf numFmtId="0" fontId="6" fillId="0" borderId="9" xfId="0" applyFont="1" applyBorder="1" applyAlignment="1" applyProtection="1">
      <alignment horizontal="center" vertical="center" readingOrder="1"/>
    </xf>
    <xf numFmtId="0" fontId="6" fillId="0" borderId="10" xfId="0" applyFont="1" applyBorder="1" applyAlignment="1" applyProtection="1">
      <alignment horizontal="center" vertical="center" readingOrder="1"/>
    </xf>
    <xf numFmtId="0" fontId="6" fillId="7" borderId="9" xfId="0" applyFont="1" applyFill="1" applyBorder="1" applyAlignment="1" applyProtection="1">
      <alignment horizontal="center" vertical="center" readingOrder="1"/>
    </xf>
    <xf numFmtId="0" fontId="6" fillId="7" borderId="10" xfId="0" applyFont="1" applyFill="1" applyBorder="1" applyAlignment="1" applyProtection="1">
      <alignment horizontal="center" vertical="center" readingOrder="1"/>
    </xf>
    <xf numFmtId="0" fontId="30" fillId="2" borderId="2" xfId="0" applyFont="1" applyFill="1" applyBorder="1" applyAlignment="1" applyProtection="1">
      <alignment horizontal="center" vertical="center" readingOrder="1"/>
      <protection locked="0"/>
    </xf>
    <xf numFmtId="0" fontId="30" fillId="2" borderId="13" xfId="0" applyFont="1" applyFill="1" applyBorder="1" applyAlignment="1" applyProtection="1">
      <alignment horizontal="center" vertical="center" readingOrder="1"/>
      <protection locked="0"/>
    </xf>
    <xf numFmtId="0" fontId="30" fillId="2" borderId="15" xfId="0" applyFont="1" applyFill="1" applyBorder="1" applyAlignment="1" applyProtection="1">
      <alignment horizontal="center" vertical="center" readingOrder="1"/>
      <protection locked="0"/>
    </xf>
    <xf numFmtId="0" fontId="100" fillId="33" borderId="0" xfId="0" applyFont="1" applyFill="1" applyAlignment="1" applyProtection="1">
      <alignment horizontal="center" vertical="top"/>
    </xf>
    <xf numFmtId="0" fontId="61" fillId="14" borderId="2" xfId="0" applyFont="1" applyFill="1" applyBorder="1" applyAlignment="1" applyProtection="1">
      <alignment horizontal="center" vertical="center" wrapText="1"/>
    </xf>
    <xf numFmtId="0" fontId="61" fillId="14" borderId="15" xfId="0" applyFont="1" applyFill="1" applyBorder="1" applyAlignment="1" applyProtection="1">
      <alignment horizontal="center" vertical="center" wrapText="1"/>
    </xf>
    <xf numFmtId="0" fontId="74" fillId="5" borderId="3" xfId="0" applyFont="1" applyFill="1" applyBorder="1" applyAlignment="1" applyProtection="1">
      <alignment horizontal="center" vertical="center"/>
    </xf>
    <xf numFmtId="0" fontId="74" fillId="0" borderId="8" xfId="0" applyFont="1" applyBorder="1" applyAlignment="1" applyProtection="1">
      <alignment horizontal="center" vertical="center" wrapText="1"/>
    </xf>
    <xf numFmtId="0" fontId="74" fillId="0" borderId="0" xfId="0" applyFont="1" applyBorder="1" applyAlignment="1" applyProtection="1">
      <alignment horizontal="center" vertical="center" wrapText="1"/>
    </xf>
    <xf numFmtId="0" fontId="74" fillId="0" borderId="3" xfId="0" applyFont="1" applyBorder="1" applyAlignment="1" applyProtection="1">
      <alignment horizontal="center" vertical="center" wrapText="1"/>
    </xf>
    <xf numFmtId="0" fontId="74" fillId="14" borderId="2" xfId="0" applyFont="1" applyFill="1" applyBorder="1" applyAlignment="1" applyProtection="1">
      <alignment horizontal="center" vertical="center" wrapText="1" readingOrder="1"/>
    </xf>
    <xf numFmtId="0" fontId="74" fillId="14" borderId="13" xfId="0" applyFont="1" applyFill="1" applyBorder="1" applyAlignment="1" applyProtection="1">
      <alignment horizontal="center" vertical="center" wrapText="1" readingOrder="1"/>
    </xf>
    <xf numFmtId="0" fontId="74" fillId="14" borderId="15" xfId="0" applyFont="1" applyFill="1" applyBorder="1" applyAlignment="1" applyProtection="1">
      <alignment horizontal="center" vertical="center" wrapText="1" readingOrder="1"/>
    </xf>
    <xf numFmtId="0" fontId="109" fillId="35" borderId="2" xfId="0" applyFont="1" applyFill="1" applyBorder="1" applyAlignment="1" applyProtection="1">
      <alignment horizontal="center" vertical="center" readingOrder="1"/>
    </xf>
    <xf numFmtId="0" fontId="109" fillId="35" borderId="13" xfId="0" applyFont="1" applyFill="1" applyBorder="1" applyAlignment="1" applyProtection="1">
      <alignment horizontal="center" vertical="center" readingOrder="1"/>
    </xf>
    <xf numFmtId="0" fontId="109" fillId="35" borderId="15" xfId="0" applyFont="1" applyFill="1" applyBorder="1" applyAlignment="1" applyProtection="1">
      <alignment horizontal="center" vertical="center" readingOrder="1"/>
    </xf>
    <xf numFmtId="0" fontId="74" fillId="6" borderId="8" xfId="0" applyFont="1" applyFill="1" applyBorder="1" applyAlignment="1" applyProtection="1">
      <alignment horizontal="center" vertical="center"/>
    </xf>
    <xf numFmtId="0" fontId="74" fillId="6" borderId="0" xfId="0" applyFont="1" applyFill="1" applyBorder="1" applyAlignment="1" applyProtection="1">
      <alignment horizontal="center" vertical="center"/>
    </xf>
    <xf numFmtId="0" fontId="74" fillId="6" borderId="3" xfId="0" applyFont="1" applyFill="1" applyBorder="1" applyAlignment="1" applyProtection="1">
      <alignment horizontal="center" vertical="center"/>
    </xf>
    <xf numFmtId="0" fontId="6" fillId="7" borderId="5" xfId="0" applyFont="1" applyFill="1" applyBorder="1" applyAlignment="1" applyProtection="1">
      <alignment horizontal="center" vertical="center"/>
    </xf>
    <xf numFmtId="0" fontId="12" fillId="7" borderId="5" xfId="0" applyFont="1" applyFill="1" applyBorder="1" applyAlignment="1" applyProtection="1">
      <alignment horizontal="center" vertical="center" wrapText="1"/>
    </xf>
    <xf numFmtId="0" fontId="12" fillId="7" borderId="9" xfId="0" applyFont="1" applyFill="1" applyBorder="1" applyAlignment="1" applyProtection="1">
      <alignment horizontal="center" vertical="center" wrapText="1"/>
    </xf>
    <xf numFmtId="0" fontId="33" fillId="33" borderId="2" xfId="0" applyFont="1" applyFill="1" applyBorder="1" applyAlignment="1" applyProtection="1">
      <alignment horizontal="center" vertical="center" wrapText="1"/>
    </xf>
    <xf numFmtId="0" fontId="33" fillId="33" borderId="15" xfId="0" applyFont="1" applyFill="1" applyBorder="1" applyAlignment="1" applyProtection="1">
      <alignment horizontal="center" vertical="center" wrapText="1"/>
    </xf>
    <xf numFmtId="9" fontId="35" fillId="5" borderId="2" xfId="0" applyNumberFormat="1" applyFont="1" applyFill="1" applyBorder="1" applyAlignment="1" applyProtection="1">
      <alignment horizontal="center" vertical="center"/>
    </xf>
    <xf numFmtId="9" fontId="35" fillId="5" borderId="15" xfId="0" applyNumberFormat="1" applyFont="1" applyFill="1" applyBorder="1" applyAlignment="1" applyProtection="1">
      <alignment horizontal="center" vertical="center"/>
    </xf>
    <xf numFmtId="0" fontId="6" fillId="0" borderId="5" xfId="0" applyFont="1" applyBorder="1" applyAlignment="1" applyProtection="1">
      <alignment horizontal="center" vertical="center"/>
    </xf>
    <xf numFmtId="0" fontId="74" fillId="5" borderId="8" xfId="0" applyFont="1" applyFill="1" applyBorder="1" applyAlignment="1" applyProtection="1">
      <alignment horizontal="center" vertical="center"/>
      <protection locked="0"/>
    </xf>
    <xf numFmtId="0" fontId="74" fillId="5" borderId="0" xfId="0" applyFont="1" applyFill="1" applyBorder="1" applyAlignment="1" applyProtection="1">
      <alignment horizontal="center" vertical="center"/>
      <protection locked="0"/>
    </xf>
    <xf numFmtId="0" fontId="74" fillId="5" borderId="3" xfId="0" applyFont="1" applyFill="1" applyBorder="1" applyAlignment="1" applyProtection="1">
      <alignment horizontal="center" vertical="center"/>
      <protection locked="0"/>
    </xf>
    <xf numFmtId="0" fontId="74" fillId="9" borderId="8" xfId="0" applyFont="1" applyFill="1" applyBorder="1" applyAlignment="1" applyProtection="1">
      <alignment horizontal="center" vertical="center"/>
      <protection locked="0"/>
    </xf>
    <xf numFmtId="0" fontId="74" fillId="9" borderId="0" xfId="0" applyFont="1" applyFill="1" applyBorder="1" applyAlignment="1" applyProtection="1">
      <alignment horizontal="center" vertical="center"/>
      <protection locked="0"/>
    </xf>
    <xf numFmtId="0" fontId="74" fillId="9" borderId="3" xfId="0" applyFont="1" applyFill="1" applyBorder="1" applyAlignment="1" applyProtection="1">
      <alignment horizontal="center" vertical="center"/>
      <protection locked="0"/>
    </xf>
    <xf numFmtId="0" fontId="70" fillId="13" borderId="8" xfId="0" applyFont="1" applyFill="1" applyBorder="1" applyAlignment="1">
      <alignment horizontal="center" vertical="center"/>
    </xf>
    <xf numFmtId="0" fontId="70" fillId="13" borderId="3" xfId="0" applyFont="1" applyFill="1" applyBorder="1" applyAlignment="1">
      <alignment horizontal="center" vertical="center"/>
    </xf>
    <xf numFmtId="0" fontId="74" fillId="5" borderId="1" xfId="0" applyFont="1" applyFill="1" applyBorder="1" applyAlignment="1" applyProtection="1">
      <alignment horizontal="center" vertical="center"/>
      <protection locked="0"/>
    </xf>
    <xf numFmtId="0" fontId="74" fillId="9" borderId="1" xfId="0" applyFont="1" applyFill="1" applyBorder="1" applyAlignment="1" applyProtection="1">
      <alignment horizontal="center" vertical="center"/>
      <protection locked="0"/>
    </xf>
    <xf numFmtId="0" fontId="74" fillId="0" borderId="10" xfId="0" applyFont="1" applyBorder="1" applyAlignment="1" applyProtection="1">
      <alignment horizontal="center" vertical="center" wrapText="1"/>
      <protection locked="0"/>
    </xf>
    <xf numFmtId="0" fontId="74" fillId="6" borderId="1" xfId="0" applyFont="1" applyFill="1" applyBorder="1" applyAlignment="1" applyProtection="1">
      <alignment horizontal="center" vertical="center"/>
      <protection locked="0"/>
    </xf>
    <xf numFmtId="0" fontId="74" fillId="14" borderId="2" xfId="0" applyFont="1" applyFill="1" applyBorder="1" applyAlignment="1">
      <alignment horizontal="center" vertical="center" wrapText="1" readingOrder="1"/>
    </xf>
    <xf numFmtId="0" fontId="74" fillId="14" borderId="13" xfId="0" applyFont="1" applyFill="1" applyBorder="1" applyAlignment="1">
      <alignment horizontal="center" vertical="center" wrapText="1" readingOrder="1"/>
    </xf>
    <xf numFmtId="0" fontId="74" fillId="14" borderId="15" xfId="0" applyFont="1" applyFill="1" applyBorder="1" applyAlignment="1">
      <alignment horizontal="center" vertical="center" wrapText="1" readingOrder="1"/>
    </xf>
    <xf numFmtId="0" fontId="110" fillId="35" borderId="2" xfId="0" applyFont="1" applyFill="1" applyBorder="1" applyAlignment="1">
      <alignment horizontal="center" vertical="center" readingOrder="1"/>
    </xf>
    <xf numFmtId="0" fontId="110" fillId="35" borderId="13" xfId="0" applyFont="1" applyFill="1" applyBorder="1" applyAlignment="1">
      <alignment horizontal="center" vertical="center" readingOrder="1"/>
    </xf>
    <xf numFmtId="0" fontId="110" fillId="35" borderId="15" xfId="0" applyFont="1" applyFill="1" applyBorder="1" applyAlignment="1">
      <alignment horizontal="center" vertical="center" readingOrder="1"/>
    </xf>
    <xf numFmtId="0" fontId="73" fillId="3" borderId="2" xfId="0" applyFont="1" applyFill="1" applyBorder="1" applyAlignment="1" applyProtection="1">
      <alignment horizontal="center"/>
      <protection locked="0"/>
    </xf>
    <xf numFmtId="0" fontId="73" fillId="3" borderId="13" xfId="0" applyFont="1" applyFill="1" applyBorder="1" applyAlignment="1" applyProtection="1">
      <alignment horizontal="center"/>
      <protection locked="0"/>
    </xf>
    <xf numFmtId="0" fontId="73" fillId="3" borderId="15" xfId="0" applyFont="1" applyFill="1" applyBorder="1" applyAlignment="1" applyProtection="1">
      <alignment horizontal="center"/>
      <protection locked="0"/>
    </xf>
    <xf numFmtId="0" fontId="74" fillId="0" borderId="8" xfId="0" applyFont="1" applyBorder="1" applyAlignment="1" applyProtection="1">
      <alignment horizontal="center" vertical="center" wrapText="1"/>
      <protection locked="0"/>
    </xf>
    <xf numFmtId="0" fontId="74" fillId="0" borderId="0" xfId="0" applyFont="1" applyBorder="1" applyAlignment="1" applyProtection="1">
      <alignment horizontal="center" vertical="center" wrapText="1"/>
      <protection locked="0"/>
    </xf>
    <xf numFmtId="0" fontId="74" fillId="0" borderId="3" xfId="0" applyFont="1" applyBorder="1" applyAlignment="1" applyProtection="1">
      <alignment horizontal="center" vertical="center" wrapText="1"/>
      <protection locked="0"/>
    </xf>
    <xf numFmtId="0" fontId="74" fillId="6" borderId="8" xfId="0" applyFont="1" applyFill="1" applyBorder="1" applyAlignment="1" applyProtection="1">
      <alignment horizontal="center" vertical="center"/>
      <protection locked="0"/>
    </xf>
    <xf numFmtId="0" fontId="74" fillId="6" borderId="0" xfId="0" applyFont="1" applyFill="1" applyBorder="1" applyAlignment="1" applyProtection="1">
      <alignment horizontal="center" vertical="center"/>
      <protection locked="0"/>
    </xf>
    <xf numFmtId="0" fontId="74" fillId="6" borderId="3" xfId="0" applyFont="1" applyFill="1" applyBorder="1" applyAlignment="1" applyProtection="1">
      <alignment horizontal="center" vertical="center"/>
      <protection locked="0"/>
    </xf>
    <xf numFmtId="0" fontId="61" fillId="25" borderId="2" xfId="0" applyFont="1" applyFill="1" applyBorder="1" applyAlignment="1" applyProtection="1">
      <alignment horizontal="center" vertical="center"/>
      <protection locked="0"/>
    </xf>
    <xf numFmtId="0" fontId="61" fillId="25" borderId="15" xfId="0" applyFont="1" applyFill="1" applyBorder="1" applyAlignment="1" applyProtection="1">
      <alignment horizontal="center" vertical="center"/>
      <protection locked="0"/>
    </xf>
    <xf numFmtId="0" fontId="85" fillId="26" borderId="1" xfId="0" applyFont="1" applyFill="1" applyBorder="1" applyAlignment="1" applyProtection="1">
      <alignment horizontal="center" vertical="center"/>
      <protection locked="0"/>
    </xf>
    <xf numFmtId="0" fontId="85" fillId="26" borderId="2" xfId="0" applyFont="1" applyFill="1" applyBorder="1" applyAlignment="1" applyProtection="1">
      <alignment horizontal="center" vertical="center"/>
      <protection locked="0"/>
    </xf>
    <xf numFmtId="0" fontId="85" fillId="26" borderId="13" xfId="0" applyFont="1" applyFill="1" applyBorder="1" applyAlignment="1" applyProtection="1">
      <alignment horizontal="center" vertical="center"/>
      <protection locked="0"/>
    </xf>
    <xf numFmtId="0" fontId="85" fillId="26" borderId="15" xfId="0" applyFont="1" applyFill="1" applyBorder="1" applyAlignment="1" applyProtection="1">
      <alignment horizontal="center" vertical="center"/>
      <protection locked="0"/>
    </xf>
  </cellXfs>
  <cellStyles count="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8" builtinId="8"/>
    <cellStyle name="Normal" xfId="0" builtinId="0"/>
    <cellStyle name="Normal 2" xfId="57"/>
  </cellStyles>
  <dxfs count="8399">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297B29"/>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297B29"/>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297B29"/>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B050"/>
        </patternFill>
      </fill>
    </dxf>
    <dxf>
      <fill>
        <patternFill>
          <bgColor rgb="FFFF0000"/>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297B29"/>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B050"/>
        </patternFill>
      </fill>
    </dxf>
    <dxf>
      <fill>
        <patternFill>
          <bgColor rgb="FFFF0000"/>
        </patternFill>
      </fill>
    </dxf>
    <dxf>
      <fill>
        <patternFill>
          <bgColor rgb="FF297B29"/>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B050"/>
        </patternFill>
      </fill>
    </dxf>
    <dxf>
      <fill>
        <patternFill>
          <bgColor rgb="FFFF000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297B29"/>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297B29"/>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B050"/>
        </patternFill>
      </fill>
    </dxf>
    <dxf>
      <fill>
        <patternFill>
          <bgColor rgb="FFFF0000"/>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B050"/>
        </patternFill>
      </fill>
    </dxf>
    <dxf>
      <fill>
        <patternFill>
          <bgColor rgb="FFFF000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297B29"/>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theme="3" tint="0.39994506668294322"/>
        </patternFill>
      </fill>
      <border>
        <left style="dashDot">
          <color rgb="FF002060"/>
        </left>
        <right style="dashDot">
          <color theme="1"/>
        </right>
        <top style="dashDot">
          <color rgb="FF002060"/>
        </top>
        <bottom style="dashDot">
          <color rgb="FF002060"/>
        </bottom>
        <vertical/>
        <horizontal/>
      </border>
    </dxf>
    <dxf>
      <fill>
        <patternFill>
          <bgColor rgb="FF92D050"/>
        </patternFill>
      </fill>
      <border>
        <left style="thin">
          <color auto="1"/>
        </left>
        <right style="thin">
          <color auto="1"/>
        </right>
        <top style="thin">
          <color auto="1"/>
        </top>
        <bottom style="thin">
          <color auto="1"/>
        </bottom>
        <vertical/>
        <horizontal/>
      </border>
    </dxf>
    <dxf>
      <font>
        <b/>
        <i val="0"/>
        <strike val="0"/>
        <color rgb="FF002060"/>
      </font>
      <fill>
        <gradientFill type="path" left="0.5" right="0.5" top="0.5" bottom="0.5">
          <stop position="0">
            <color theme="0"/>
          </stop>
          <stop position="1">
            <color theme="4"/>
          </stop>
        </gradientFill>
      </fill>
      <border>
        <left style="thin">
          <color auto="1"/>
        </left>
        <right style="thin">
          <color auto="1"/>
        </right>
        <top style="thin">
          <color auto="1"/>
        </top>
        <bottom style="thin">
          <color auto="1"/>
        </bottom>
        <vertical/>
        <horizontal/>
      </border>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ont>
        <b/>
        <i val="0"/>
      </font>
      <fill>
        <patternFill>
          <fgColor theme="0"/>
          <bgColor rgb="FF92D050"/>
        </patternFill>
      </fill>
    </dxf>
    <dxf>
      <fill>
        <patternFill patternType="solid">
          <fgColor theme="0"/>
          <bgColor theme="0"/>
        </patternFill>
      </fill>
    </dxf>
    <dxf>
      <font>
        <color rgb="FF002060"/>
      </font>
      <fill>
        <patternFill>
          <fgColor rgb="FF92D050"/>
          <bgColor rgb="FF92D050"/>
        </patternFill>
      </fill>
    </dxf>
    <dxf>
      <font>
        <color rgb="FF006100"/>
      </font>
      <fill>
        <patternFill>
          <bgColor rgb="FFC6EFCE"/>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297B29"/>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8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theme="2" tint="-9.9948118533890809E-2"/>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theme="2" tint="-9.9948118533890809E-2"/>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theme="1"/>
        </patternFill>
      </fill>
    </dxf>
    <dxf>
      <fill>
        <patternFill patternType="solid">
          <fgColor auto="1"/>
          <bgColor rgb="FF00B050"/>
        </patternFill>
      </fill>
    </dxf>
    <dxf>
      <fill>
        <patternFill>
          <bgColor rgb="FFFFFF00"/>
        </patternFill>
      </fill>
    </dxf>
    <dxf>
      <fill>
        <patternFill>
          <bgColor theme="0"/>
        </patternFill>
      </fill>
    </dxf>
    <dxf>
      <fill>
        <gradientFill degree="180">
          <stop position="0">
            <color rgb="FFFFFF00"/>
          </stop>
          <stop position="1">
            <color theme="0"/>
          </stop>
        </gradientFill>
      </fill>
    </dxf>
    <dxf>
      <font>
        <color rgb="FF006100"/>
      </font>
      <fill>
        <patternFill>
          <bgColor rgb="FFC6EFCE"/>
        </patternFill>
      </fill>
    </dxf>
    <dxf>
      <font>
        <color theme="0"/>
      </font>
    </dxf>
    <dxf>
      <fill>
        <gradientFill degree="180">
          <stop position="0">
            <color theme="0"/>
          </stop>
          <stop position="1">
            <color rgb="FF00B050"/>
          </stop>
        </gradientFill>
      </fill>
    </dxf>
    <dxf>
      <fill>
        <gradientFill degree="180">
          <stop position="0">
            <color theme="0"/>
          </stop>
          <stop position="1">
            <color rgb="FFFFFF00"/>
          </stop>
        </gradientFill>
      </fill>
    </dxf>
    <dxf>
      <fill>
        <patternFill>
          <bgColor rgb="FF00B050"/>
        </patternFill>
      </fill>
    </dxf>
    <dxf>
      <fill>
        <patternFill>
          <bgColor rgb="FFFF0000"/>
        </patternFill>
      </fill>
    </dxf>
  </dxfs>
  <tableStyles count="0" defaultTableStyle="TableStyleMedium9" defaultPivotStyle="PivotStyleMedium4"/>
  <colors>
    <mruColors>
      <color rgb="FF3F9756"/>
      <color rgb="FF009900"/>
      <color rgb="FF33CC33"/>
      <color rgb="FF008000"/>
      <color rgb="FF297B29"/>
      <color rgb="FF36824A"/>
      <color rgb="FFE6A21A"/>
      <color rgb="FFBB700D"/>
      <color rgb="FFC9E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tx2"/>
                </a:solidFill>
                <a:latin typeface="+mj-lt"/>
                <a:ea typeface="+mj-ea"/>
                <a:cs typeface="+mj-cs"/>
              </a:defRPr>
            </a:pPr>
            <a:r>
              <a:rPr lang="en-US">
                <a:solidFill>
                  <a:schemeClr val="tx2"/>
                </a:solidFill>
              </a:rPr>
              <a:t>Accreditation Prerequisites and Conditions </a:t>
            </a:r>
          </a:p>
          <a:p>
            <a:pPr>
              <a:defRPr>
                <a:solidFill>
                  <a:schemeClr val="tx2"/>
                </a:solidFill>
              </a:defRPr>
            </a:pPr>
            <a:r>
              <a:rPr lang="en-US">
                <a:solidFill>
                  <a:schemeClr val="tx2"/>
                </a:solidFill>
              </a:rPr>
              <a:t>score</a:t>
            </a:r>
          </a:p>
          <a:p>
            <a:pPr>
              <a:defRPr>
                <a:solidFill>
                  <a:schemeClr val="tx2"/>
                </a:solidFill>
              </a:defRPr>
            </a:pPr>
            <a:endParaRPr lang="en-US">
              <a:solidFill>
                <a:schemeClr val="tx2"/>
              </a:solidFill>
            </a:endParaRPr>
          </a:p>
        </c:rich>
      </c:tx>
      <c:layout>
        <c:manualLayout>
          <c:xMode val="edge"/>
          <c:yMode val="edge"/>
          <c:x val="0.24976466353470009"/>
          <c:y val="2.1030494216614092E-2"/>
        </c:manualLayout>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tx2"/>
              </a:solidFill>
              <a:latin typeface="+mj-lt"/>
              <a:ea typeface="+mj-ea"/>
              <a:cs typeface="+mj-cs"/>
            </a:defRPr>
          </a:pPr>
          <a:endParaRPr lang="en-US"/>
        </a:p>
      </c:txPr>
    </c:title>
    <c:autoTitleDeleted val="0"/>
    <c:plotArea>
      <c:layout/>
      <c:barChart>
        <c:barDir val="col"/>
        <c:grouping val="clustered"/>
        <c:varyColors val="0"/>
        <c:ser>
          <c:idx val="0"/>
          <c:order val="0"/>
          <c:tx>
            <c:strRef>
              <c:f>'APC Dash board'!$D$11</c:f>
              <c:strCache>
                <c:ptCount val="1"/>
                <c:pt idx="0">
                  <c:v>score</c:v>
                </c:pt>
              </c:strCache>
            </c:strRef>
          </c:tx>
          <c:spPr>
            <a:solidFill>
              <a:schemeClr val="accent1"/>
            </a:solidFill>
            <a:ln>
              <a:noFill/>
            </a:ln>
            <a:effectLst/>
          </c:spPr>
          <c:invertIfNegative val="0"/>
          <c:dPt>
            <c:idx val="7"/>
            <c:invertIfNegative val="0"/>
            <c:bubble3D val="0"/>
            <c:spPr>
              <a:solidFill>
                <a:schemeClr val="accent1"/>
              </a:solidFill>
              <a:ln>
                <a:noFill/>
              </a:ln>
              <a:effectLst/>
            </c:spPr>
            <c:extLst>
              <c:ext xmlns:c16="http://schemas.microsoft.com/office/drawing/2014/chart" uri="{C3380CC4-5D6E-409C-BE32-E72D297353CC}">
                <c16:uniqueId val="{00000002-EC4B-48F1-9458-9B7B3F9A2188}"/>
              </c:ext>
            </c:extLst>
          </c:dPt>
          <c:dLbls>
            <c:spPr>
              <a:solidFill>
                <a:schemeClr val="bg2">
                  <a:lumMod val="9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strRef>
              <c:f>'APC Dash board'!$E$10:$J$10</c:f>
              <c:strCache>
                <c:ptCount val="6"/>
                <c:pt idx="0">
                  <c:v>APC.01</c:v>
                </c:pt>
                <c:pt idx="1">
                  <c:v>APC.02</c:v>
                </c:pt>
                <c:pt idx="2">
                  <c:v>APC.03</c:v>
                </c:pt>
                <c:pt idx="3">
                  <c:v>APC.04</c:v>
                </c:pt>
                <c:pt idx="4">
                  <c:v>APC.05</c:v>
                </c:pt>
                <c:pt idx="5">
                  <c:v>total </c:v>
                </c:pt>
              </c:strCache>
            </c:strRef>
          </c:cat>
          <c:val>
            <c:numRef>
              <c:f>'APC Dash board'!$E$11:$J$11</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EC4B-48F1-9458-9B7B3F9A2188}"/>
            </c:ext>
          </c:extLst>
        </c:ser>
        <c:dLbls>
          <c:showLegendKey val="0"/>
          <c:showVal val="0"/>
          <c:showCatName val="0"/>
          <c:showSerName val="0"/>
          <c:showPercent val="0"/>
          <c:showBubbleSize val="0"/>
        </c:dLbls>
        <c:gapWidth val="267"/>
        <c:overlap val="-43"/>
        <c:axId val="324698144"/>
        <c:axId val="324696968"/>
      </c:barChart>
      <c:catAx>
        <c:axId val="3246981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1" i="0" u="none" strike="noStrike" kern="1200" cap="none" spc="0" normalizeH="0" baseline="0">
                <a:solidFill>
                  <a:srgbClr val="C00000"/>
                </a:solidFill>
                <a:latin typeface="+mn-lt"/>
                <a:ea typeface="+mn-ea"/>
                <a:cs typeface="+mn-cs"/>
              </a:defRPr>
            </a:pPr>
            <a:endParaRPr lang="en-US"/>
          </a:p>
        </c:txPr>
        <c:crossAx val="324696968"/>
        <c:crosses val="autoZero"/>
        <c:auto val="1"/>
        <c:lblAlgn val="ctr"/>
        <c:lblOffset val="100"/>
        <c:noMultiLvlLbl val="0"/>
      </c:catAx>
      <c:valAx>
        <c:axId val="324696968"/>
        <c:scaling>
          <c:orientation val="minMax"/>
          <c:max val="1"/>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n-US"/>
          </a:p>
        </c:txPr>
        <c:crossAx val="324698144"/>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r>
              <a:rPr lang="en-US" b="1">
                <a:solidFill>
                  <a:schemeClr val="tx2"/>
                </a:solidFill>
              </a:rPr>
              <a:t>Organization Governance and Management</a:t>
            </a:r>
          </a:p>
          <a:p>
            <a:pPr>
              <a:defRPr b="1">
                <a:solidFill>
                  <a:schemeClr val="tx2"/>
                </a:solidFill>
              </a:defRPr>
            </a:pPr>
            <a:r>
              <a:rPr lang="en-US" b="1">
                <a:solidFill>
                  <a:schemeClr val="tx2"/>
                </a:solidFill>
              </a:rPr>
              <a:t>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0"/>
            <c:invertIfNegative val="0"/>
            <c:bubble3D val="0"/>
            <c:spPr>
              <a:solidFill>
                <a:srgbClr val="7030A0"/>
              </a:solidFill>
              <a:ln>
                <a:noFill/>
              </a:ln>
              <a:effectLst/>
            </c:spPr>
            <c:extLst>
              <c:ext xmlns:c16="http://schemas.microsoft.com/office/drawing/2014/chart" uri="{C3380CC4-5D6E-409C-BE32-E72D297353CC}">
                <c16:uniqueId val="{00000002-77CD-4235-B534-6018728D766E}"/>
              </c:ext>
            </c:extLst>
          </c:dPt>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'OGM Dash board     '!$C$10:$Q$10</c:f>
              <c:strCache>
                <c:ptCount val="15"/>
                <c:pt idx="0">
                  <c:v>OGM.01</c:v>
                </c:pt>
                <c:pt idx="1">
                  <c:v>OGM.02</c:v>
                </c:pt>
                <c:pt idx="2">
                  <c:v>OGM.03</c:v>
                </c:pt>
                <c:pt idx="3">
                  <c:v>OGM.04</c:v>
                </c:pt>
                <c:pt idx="4">
                  <c:v>OGM.05</c:v>
                </c:pt>
                <c:pt idx="5">
                  <c:v>OGM.06</c:v>
                </c:pt>
                <c:pt idx="6">
                  <c:v>OGM.07</c:v>
                </c:pt>
                <c:pt idx="7">
                  <c:v>OGM.08</c:v>
                </c:pt>
                <c:pt idx="8">
                  <c:v>OGM.09</c:v>
                </c:pt>
                <c:pt idx="9">
                  <c:v>OGM.10</c:v>
                </c:pt>
                <c:pt idx="10">
                  <c:v>OGM.11</c:v>
                </c:pt>
                <c:pt idx="11">
                  <c:v>OGM.12</c:v>
                </c:pt>
                <c:pt idx="12">
                  <c:v>OGM.13</c:v>
                </c:pt>
                <c:pt idx="13">
                  <c:v>OGM.14</c:v>
                </c:pt>
                <c:pt idx="14">
                  <c:v>Total</c:v>
                </c:pt>
              </c:strCache>
            </c:strRef>
          </c:cat>
          <c:val>
            <c:numRef>
              <c:f>'OGM Dash board     '!$C$11:$Q$11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7CD-4235-B534-6018728D766E}"/>
            </c:ext>
          </c:extLst>
        </c:ser>
        <c:dLbls>
          <c:showLegendKey val="0"/>
          <c:showVal val="0"/>
          <c:showCatName val="0"/>
          <c:showSerName val="0"/>
          <c:showPercent val="0"/>
          <c:showBubbleSize val="0"/>
        </c:dLbls>
        <c:gapWidth val="219"/>
        <c:overlap val="-27"/>
        <c:axId val="364906864"/>
        <c:axId val="364903728"/>
      </c:barChart>
      <c:catAx>
        <c:axId val="364906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en-US"/>
          </a:p>
        </c:txPr>
        <c:crossAx val="364903728"/>
        <c:crosses val="autoZero"/>
        <c:auto val="1"/>
        <c:lblAlgn val="ctr"/>
        <c:lblOffset val="100"/>
        <c:noMultiLvlLbl val="0"/>
      </c:catAx>
      <c:valAx>
        <c:axId val="36490372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n-US"/>
          </a:p>
        </c:txPr>
        <c:crossAx val="364906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rgbClr val="002060"/>
                </a:solidFill>
                <a:latin typeface="+mn-lt"/>
                <a:ea typeface="+mn-ea"/>
                <a:cs typeface="+mn-cs"/>
              </a:defRPr>
            </a:pPr>
            <a:r>
              <a:rPr lang="en-US" sz="1800" b="1">
                <a:solidFill>
                  <a:srgbClr val="002060"/>
                </a:solidFill>
              </a:rPr>
              <a:t>Workforce Management</a:t>
            </a:r>
          </a:p>
          <a:p>
            <a:pPr>
              <a:defRPr sz="1800" b="1">
                <a:solidFill>
                  <a:srgbClr val="002060"/>
                </a:solidFill>
              </a:defRPr>
            </a:pPr>
            <a:r>
              <a:rPr lang="en-US" sz="1800" b="1">
                <a:solidFill>
                  <a:srgbClr val="002060"/>
                </a:solidFill>
              </a:rPr>
              <a:t>Score</a:t>
            </a:r>
          </a:p>
        </c:rich>
      </c:tx>
      <c:overlay val="0"/>
      <c:spPr>
        <a:noFill/>
        <a:ln>
          <a:noFill/>
        </a:ln>
        <a:effectLst/>
      </c:spPr>
      <c:txPr>
        <a:bodyPr rot="0" spcFirstLastPara="1" vertOverflow="ellipsis" vert="horz" wrap="square" anchor="ctr" anchorCtr="1"/>
        <a:lstStyle/>
        <a:p>
          <a:pPr>
            <a:defRPr sz="1800" b="1" i="0" u="none" strike="noStrike" kern="1200" spc="0" baseline="0">
              <a:solidFill>
                <a:srgbClr val="00206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7"/>
            <c:invertIfNegative val="0"/>
            <c:bubble3D val="0"/>
            <c:spPr>
              <a:solidFill>
                <a:srgbClr val="7030A0"/>
              </a:solidFill>
              <a:ln>
                <a:noFill/>
              </a:ln>
              <a:effectLst/>
            </c:spPr>
            <c:extLst>
              <c:ext xmlns:c16="http://schemas.microsoft.com/office/drawing/2014/chart" uri="{C3380CC4-5D6E-409C-BE32-E72D297353CC}">
                <c16:uniqueId val="{00000001-AA78-45D6-B0FA-55ACDDB4A928}"/>
              </c:ext>
            </c:extLst>
          </c:dPt>
          <c:dLbls>
            <c:dLbl>
              <c:idx val="13"/>
              <c:delete val="1"/>
              <c:extLst>
                <c:ext xmlns:c15="http://schemas.microsoft.com/office/drawing/2012/chart" uri="{CE6537A1-D6FC-4f65-9D91-7224C49458BB}"/>
                <c:ext xmlns:c16="http://schemas.microsoft.com/office/drawing/2014/chart" uri="{C3380CC4-5D6E-409C-BE32-E72D297353CC}">
                  <c16:uniqueId val="{00000002-AC9C-43D9-B7B1-3966DBE7020C}"/>
                </c:ext>
              </c:extLst>
            </c:dLbl>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'wfm Dash board       '!$C$10:$P$10</c:f>
              <c:strCache>
                <c:ptCount val="13"/>
                <c:pt idx="0">
                  <c:v>WFM.01</c:v>
                </c:pt>
                <c:pt idx="1">
                  <c:v>WFM.02</c:v>
                </c:pt>
                <c:pt idx="2">
                  <c:v>WFM.03</c:v>
                </c:pt>
                <c:pt idx="3">
                  <c:v>WFM.04</c:v>
                </c:pt>
                <c:pt idx="4">
                  <c:v>WFM.05</c:v>
                </c:pt>
                <c:pt idx="5">
                  <c:v>WFM.06</c:v>
                </c:pt>
                <c:pt idx="6">
                  <c:v>WFM.07</c:v>
                </c:pt>
                <c:pt idx="7">
                  <c:v>WFM.08</c:v>
                </c:pt>
                <c:pt idx="8">
                  <c:v>WFM.09</c:v>
                </c:pt>
                <c:pt idx="9">
                  <c:v>WFM.10</c:v>
                </c:pt>
                <c:pt idx="10">
                  <c:v>WFM.11</c:v>
                </c:pt>
                <c:pt idx="11">
                  <c:v>WFM.12</c:v>
                </c:pt>
                <c:pt idx="12">
                  <c:v>Total</c:v>
                </c:pt>
              </c:strCache>
            </c:strRef>
          </c:cat>
          <c:val>
            <c:numRef>
              <c:f>'wfm Dash board       '!$C$11:$P$11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formatCode="General">
                  <c:v>0</c:v>
                </c:pt>
              </c:numCache>
            </c:numRef>
          </c:val>
          <c:extLst>
            <c:ext xmlns:c16="http://schemas.microsoft.com/office/drawing/2014/chart" uri="{C3380CC4-5D6E-409C-BE32-E72D297353CC}">
              <c16:uniqueId val="{00000002-AA78-45D6-B0FA-55ACDDB4A928}"/>
            </c:ext>
          </c:extLst>
        </c:ser>
        <c:dLbls>
          <c:showLegendKey val="0"/>
          <c:showVal val="0"/>
          <c:showCatName val="0"/>
          <c:showSerName val="0"/>
          <c:showPercent val="0"/>
          <c:showBubbleSize val="0"/>
        </c:dLbls>
        <c:gapWidth val="219"/>
        <c:overlap val="-27"/>
        <c:axId val="364908824"/>
        <c:axId val="364906472"/>
      </c:barChart>
      <c:catAx>
        <c:axId val="364908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en-US"/>
          </a:p>
        </c:txPr>
        <c:crossAx val="364906472"/>
        <c:crosses val="autoZero"/>
        <c:auto val="1"/>
        <c:lblAlgn val="ctr"/>
        <c:lblOffset val="100"/>
        <c:noMultiLvlLbl val="0"/>
      </c:catAx>
      <c:valAx>
        <c:axId val="364906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crossAx val="364908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r>
              <a:rPr lang="en-US" b="1">
                <a:solidFill>
                  <a:schemeClr val="tx2"/>
                </a:solidFill>
              </a:rPr>
              <a:t> Information Management and Technology</a:t>
            </a:r>
          </a:p>
          <a:p>
            <a:pPr>
              <a:defRPr b="1">
                <a:solidFill>
                  <a:schemeClr val="tx2"/>
                </a:solidFill>
              </a:defRPr>
            </a:pPr>
            <a:r>
              <a:rPr lang="en-US" b="1">
                <a:solidFill>
                  <a:schemeClr val="tx2"/>
                </a:solidFill>
              </a:rPr>
              <a:t>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2"/>
            <c:invertIfNegative val="0"/>
            <c:bubble3D val="0"/>
            <c:spPr>
              <a:solidFill>
                <a:srgbClr val="7030A0"/>
              </a:solidFill>
              <a:ln>
                <a:noFill/>
              </a:ln>
              <a:effectLst/>
            </c:spPr>
            <c:extLst>
              <c:ext xmlns:c16="http://schemas.microsoft.com/office/drawing/2014/chart" uri="{C3380CC4-5D6E-409C-BE32-E72D297353CC}">
                <c16:uniqueId val="{00000002-4F20-4B28-944C-11B2DDAEC885}"/>
              </c:ext>
            </c:extLst>
          </c:dPt>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'IMT Dash board       '!$D$10:$K$10</c:f>
              <c:strCache>
                <c:ptCount val="8"/>
                <c:pt idx="0">
                  <c:v>IMT.01</c:v>
                </c:pt>
                <c:pt idx="1">
                  <c:v>IMT.02</c:v>
                </c:pt>
                <c:pt idx="2">
                  <c:v>IMT.03</c:v>
                </c:pt>
                <c:pt idx="3">
                  <c:v>IMT.04</c:v>
                </c:pt>
                <c:pt idx="4">
                  <c:v>IMT.05</c:v>
                </c:pt>
                <c:pt idx="5">
                  <c:v>IMT.06</c:v>
                </c:pt>
                <c:pt idx="6">
                  <c:v>IMT.07</c:v>
                </c:pt>
                <c:pt idx="7">
                  <c:v>Total</c:v>
                </c:pt>
              </c:strCache>
            </c:strRef>
          </c:cat>
          <c:val>
            <c:numRef>
              <c:f>'IMT Dash board       '!$D$11:$K$11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4F20-4B28-944C-11B2DDAEC885}"/>
            </c:ext>
          </c:extLst>
        </c:ser>
        <c:dLbls>
          <c:showLegendKey val="0"/>
          <c:showVal val="0"/>
          <c:showCatName val="0"/>
          <c:showSerName val="0"/>
          <c:showPercent val="0"/>
          <c:showBubbleSize val="0"/>
        </c:dLbls>
        <c:gapWidth val="219"/>
        <c:overlap val="-27"/>
        <c:axId val="364907256"/>
        <c:axId val="362442584"/>
      </c:barChart>
      <c:catAx>
        <c:axId val="364907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C00000"/>
                </a:solidFill>
                <a:latin typeface="+mn-lt"/>
                <a:ea typeface="+mn-ea"/>
                <a:cs typeface="+mn-cs"/>
              </a:defRPr>
            </a:pPr>
            <a:endParaRPr lang="en-US"/>
          </a:p>
        </c:txPr>
        <c:crossAx val="362442584"/>
        <c:crosses val="autoZero"/>
        <c:auto val="1"/>
        <c:lblAlgn val="ctr"/>
        <c:lblOffset val="100"/>
        <c:noMultiLvlLbl val="0"/>
      </c:catAx>
      <c:valAx>
        <c:axId val="362442584"/>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n-US"/>
          </a:p>
        </c:txPr>
        <c:crossAx val="364907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002060"/>
                </a:solidFill>
                <a:latin typeface="+mn-lt"/>
                <a:ea typeface="+mn-ea"/>
                <a:cs typeface="+mn-cs"/>
              </a:defRPr>
            </a:pPr>
            <a:r>
              <a:rPr lang="en-US" sz="1200" b="1">
                <a:solidFill>
                  <a:srgbClr val="002060"/>
                </a:solidFill>
              </a:rPr>
              <a:t>Quality and Performance Improvement </a:t>
            </a:r>
          </a:p>
          <a:p>
            <a:pPr>
              <a:defRPr sz="1200" b="1">
                <a:solidFill>
                  <a:srgbClr val="002060"/>
                </a:solidFill>
              </a:defRPr>
            </a:pPr>
            <a:r>
              <a:rPr lang="en-US" sz="1200" b="1">
                <a:solidFill>
                  <a:srgbClr val="002060"/>
                </a:solidFill>
              </a:rPr>
              <a:t>SCORE</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00206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0"/>
            <c:invertIfNegative val="0"/>
            <c:bubble3D val="0"/>
            <c:spPr>
              <a:solidFill>
                <a:srgbClr val="7030A0"/>
              </a:solidFill>
              <a:ln>
                <a:noFill/>
              </a:ln>
              <a:effectLst/>
            </c:spPr>
            <c:extLst>
              <c:ext xmlns:c16="http://schemas.microsoft.com/office/drawing/2014/chart" uri="{C3380CC4-5D6E-409C-BE32-E72D297353CC}">
                <c16:uniqueId val="{00000002-BC01-4517-A772-46B750984040}"/>
              </c:ext>
            </c:extLst>
          </c:dPt>
          <c:dLbls>
            <c:dLbl>
              <c:idx val="0"/>
              <c:tx>
                <c:rich>
                  <a:bodyPr/>
                  <a:lstStyle/>
                  <a:p>
                    <a:fld id="{80173EA3-FD41-4F77-AEE3-3D52D69D7AD4}"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086-40C9-91FC-02FB3B1DF185}"/>
                </c:ext>
              </c:extLst>
            </c:dLbl>
            <c:dLbl>
              <c:idx val="1"/>
              <c:tx>
                <c:rich>
                  <a:bodyPr/>
                  <a:lstStyle/>
                  <a:p>
                    <a:fld id="{38239211-F59C-4031-8C24-E6F86B577CCD}"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4086-40C9-91FC-02FB3B1DF185}"/>
                </c:ext>
              </c:extLst>
            </c:dLbl>
            <c:dLbl>
              <c:idx val="2"/>
              <c:tx>
                <c:rich>
                  <a:bodyPr/>
                  <a:lstStyle/>
                  <a:p>
                    <a:fld id="{CBD055C8-61B9-4E3A-B152-12F546AB53A0}"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4086-40C9-91FC-02FB3B1DF185}"/>
                </c:ext>
              </c:extLst>
            </c:dLbl>
            <c:dLbl>
              <c:idx val="3"/>
              <c:tx>
                <c:rich>
                  <a:bodyPr/>
                  <a:lstStyle/>
                  <a:p>
                    <a:fld id="{F43AEF4A-8F80-4AAE-9B8D-5C4A0295B4BA}"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4086-40C9-91FC-02FB3B1DF185}"/>
                </c:ext>
              </c:extLst>
            </c:dLbl>
            <c:dLbl>
              <c:idx val="4"/>
              <c:tx>
                <c:rich>
                  <a:bodyPr/>
                  <a:lstStyle/>
                  <a:p>
                    <a:fld id="{9F300D51-6347-40C2-98C6-B1C172A5178E}"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4086-40C9-91FC-02FB3B1DF185}"/>
                </c:ext>
              </c:extLst>
            </c:dLbl>
            <c:dLbl>
              <c:idx val="5"/>
              <c:tx>
                <c:rich>
                  <a:bodyPr/>
                  <a:lstStyle/>
                  <a:p>
                    <a:fld id="{9148EEA6-20C9-4D83-B54D-F220C27A47F5}"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4086-40C9-91FC-02FB3B1DF185}"/>
                </c:ext>
              </c:extLst>
            </c:dLbl>
            <c:dLbl>
              <c:idx val="6"/>
              <c:tx>
                <c:rich>
                  <a:bodyPr/>
                  <a:lstStyle/>
                  <a:p>
                    <a:fld id="{93A2BD60-7B8A-40EA-BCA7-7AF62BA27B9A}"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4086-40C9-91FC-02FB3B1DF185}"/>
                </c:ext>
              </c:extLst>
            </c:dLbl>
            <c:dLbl>
              <c:idx val="7"/>
              <c:tx>
                <c:rich>
                  <a:bodyPr/>
                  <a:lstStyle/>
                  <a:p>
                    <a:fld id="{9EC515A7-E367-42B8-8CE1-9AE6B65E5EC1}"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4086-40C9-91FC-02FB3B1DF185}"/>
                </c:ext>
              </c:extLst>
            </c:dLbl>
            <c:dLbl>
              <c:idx val="8"/>
              <c:tx>
                <c:rich>
                  <a:bodyPr/>
                  <a:lstStyle/>
                  <a:p>
                    <a:fld id="{17290EDB-A325-4471-B840-591ABDBE352C}"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4086-40C9-91FC-02FB3B1DF185}"/>
                </c:ext>
              </c:extLst>
            </c:dLbl>
            <c:dLbl>
              <c:idx val="9"/>
              <c:tx>
                <c:rich>
                  <a:bodyPr/>
                  <a:lstStyle/>
                  <a:p>
                    <a:fld id="{CDD2FD5E-71B3-475F-869B-0E5478A8BF3C}"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4086-40C9-91FC-02FB3B1DF185}"/>
                </c:ext>
              </c:extLst>
            </c:dLbl>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'QPI Dash board       '!$C$10:$L$10</c:f>
              <c:strCache>
                <c:ptCount val="10"/>
                <c:pt idx="0">
                  <c:v>QPI.01</c:v>
                </c:pt>
                <c:pt idx="1">
                  <c:v>QPI.02</c:v>
                </c:pt>
                <c:pt idx="2">
                  <c:v>QPI.03</c:v>
                </c:pt>
                <c:pt idx="3">
                  <c:v>QPI.04</c:v>
                </c:pt>
                <c:pt idx="4">
                  <c:v>QPI.05</c:v>
                </c:pt>
                <c:pt idx="5">
                  <c:v>QPI.06</c:v>
                </c:pt>
                <c:pt idx="6">
                  <c:v>QPI.07</c:v>
                </c:pt>
                <c:pt idx="7">
                  <c:v>QPI.08</c:v>
                </c:pt>
                <c:pt idx="8">
                  <c:v>QPI.09</c:v>
                </c:pt>
                <c:pt idx="9">
                  <c:v>Total</c:v>
                </c:pt>
              </c:strCache>
            </c:strRef>
          </c:cat>
          <c:val>
            <c:numRef>
              <c:f>'QPI Dash board       '!$C$11:$L$11</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datalabelsRange>
                <c15:f>'QPI Dash board       '!#REF!</c15:f>
              </c15:datalabelsRange>
            </c:ext>
            <c:ext xmlns:c16="http://schemas.microsoft.com/office/drawing/2014/chart" uri="{C3380CC4-5D6E-409C-BE32-E72D297353CC}">
              <c16:uniqueId val="{00000000-BC01-4517-A772-46B750984040}"/>
            </c:ext>
          </c:extLst>
        </c:ser>
        <c:dLbls>
          <c:showLegendKey val="0"/>
          <c:showVal val="0"/>
          <c:showCatName val="0"/>
          <c:showSerName val="0"/>
          <c:showPercent val="0"/>
          <c:showBubbleSize val="0"/>
        </c:dLbls>
        <c:gapWidth val="219"/>
        <c:overlap val="-27"/>
        <c:axId val="362444544"/>
        <c:axId val="362445720"/>
      </c:barChart>
      <c:catAx>
        <c:axId val="36244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C00000"/>
                </a:solidFill>
                <a:latin typeface="+mn-lt"/>
                <a:ea typeface="+mn-ea"/>
                <a:cs typeface="+mn-cs"/>
              </a:defRPr>
            </a:pPr>
            <a:endParaRPr lang="en-US"/>
          </a:p>
        </c:txPr>
        <c:crossAx val="362445720"/>
        <c:crosses val="autoZero"/>
        <c:auto val="1"/>
        <c:lblAlgn val="ctr"/>
        <c:lblOffset val="100"/>
        <c:noMultiLvlLbl val="0"/>
      </c:catAx>
      <c:valAx>
        <c:axId val="36244572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362444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r>
              <a:rPr lang="en-US" b="1">
                <a:solidFill>
                  <a:schemeClr val="tx2"/>
                </a:solidFill>
              </a:rPr>
              <a:t>NSR</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endParaRPr lang="en-US"/>
        </a:p>
      </c:txPr>
    </c:title>
    <c:autoTitleDeleted val="0"/>
    <c:plotArea>
      <c:layout>
        <c:manualLayout>
          <c:layoutTarget val="inner"/>
          <c:xMode val="edge"/>
          <c:yMode val="edge"/>
          <c:x val="4.0417296090706455E-2"/>
          <c:y val="9.3014449662845347E-2"/>
          <c:w val="0.96573491043513138"/>
          <c:h val="0.8252513580397941"/>
        </c:manualLayout>
      </c:layout>
      <c:lineChart>
        <c:grouping val="standard"/>
        <c:varyColors val="0"/>
        <c:ser>
          <c:idx val="0"/>
          <c:order val="0"/>
          <c:spPr>
            <a:ln w="28575" cap="rnd">
              <a:solidFill>
                <a:schemeClr val="accent1"/>
              </a:solidFill>
              <a:round/>
            </a:ln>
            <a:effectLst/>
          </c:spPr>
          <c:marker>
            <c:symbol val="none"/>
          </c:marker>
          <c:dLbls>
            <c:dLbl>
              <c:idx val="0"/>
              <c:layout>
                <c:manualLayout>
                  <c:x val="-2.0400728129295005E-2"/>
                  <c:y val="-5.27306921069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50-4959-9A61-209087953E8B}"/>
                </c:ext>
              </c:extLst>
            </c:dLbl>
            <c:dLbl>
              <c:idx val="3"/>
              <c:layout>
                <c:manualLayout>
                  <c:x val="-3.1621128600407264E-2"/>
                  <c:y val="-4.74576228962478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50-4959-9A61-209087953E8B}"/>
                </c:ext>
              </c:extLst>
            </c:dLbl>
            <c:dLbl>
              <c:idx val="4"/>
              <c:layout>
                <c:manualLayout>
                  <c:x val="3.0601092193942121E-3"/>
                  <c:y val="-3.95480190802065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50-4959-9A61-209087953E8B}"/>
                </c:ext>
              </c:extLst>
            </c:dLbl>
            <c:dLbl>
              <c:idx val="5"/>
              <c:layout>
                <c:manualLayout>
                  <c:x val="1.6320582503435998E-2"/>
                  <c:y val="-1.581920763208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50-4959-9A61-209087953E8B}"/>
                </c:ext>
              </c:extLst>
            </c:dLbl>
            <c:dLbl>
              <c:idx val="9"/>
              <c:layout>
                <c:manualLayout>
                  <c:x val="-3.7741347039195745E-2"/>
                  <c:y val="3.6911484474859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050-4959-9A61-209087953E8B}"/>
                </c:ext>
              </c:extLst>
            </c:dLbl>
            <c:dLbl>
              <c:idx val="14"/>
              <c:layout>
                <c:manualLayout>
                  <c:x val="5.1001820323237487E-3"/>
                  <c:y val="-2.3728811448123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50-4959-9A61-209087953E8B}"/>
                </c:ext>
              </c:extLst>
            </c:dLbl>
            <c:dLbl>
              <c:idx val="16"/>
              <c:layout>
                <c:manualLayout>
                  <c:x val="9.1803276581827482E-3"/>
                  <c:y val="-2.9001880658818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050-4959-9A61-209087953E8B}"/>
                </c:ext>
              </c:extLst>
            </c:dLbl>
            <c:dLbl>
              <c:idx val="17"/>
              <c:layout>
                <c:manualLayout>
                  <c:x val="-2.3460837348689246E-2"/>
                  <c:y val="3.163841526416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050-4959-9A61-209087953E8B}"/>
                </c:ext>
              </c:extLst>
            </c:dLbl>
            <c:dLbl>
              <c:idx val="19"/>
              <c:layout>
                <c:manualLayout>
                  <c:x val="-1.8360655316365646E-2"/>
                  <c:y val="-6.064029592298331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050-4959-9A61-209087953E8B}"/>
                </c:ext>
              </c:extLst>
            </c:dLbl>
            <c:dLbl>
              <c:idx val="20"/>
              <c:layout>
                <c:manualLayout>
                  <c:x val="-2.0400728129294995E-2"/>
                  <c:y val="-5.27306921069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050-4959-9A61-209087953E8B}"/>
                </c:ext>
              </c:extLst>
            </c:dLbl>
            <c:dLbl>
              <c:idx val="21"/>
              <c:layout>
                <c:manualLayout>
                  <c:x val="-5.066956033743214E-3"/>
                  <c:y val="-5.273069210694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050-4959-9A61-209087953E8B}"/>
                </c:ext>
              </c:extLst>
            </c:dLbl>
            <c:spPr>
              <a:solidFill>
                <a:schemeClr val="accent6">
                  <a:lumMod val="20000"/>
                  <a:lumOff val="8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('NSR Dash board'!$C$5:$C$11,'NSR Dash board'!$C$13:$C$14,'NSR Dash board'!$C$16:$C$18,'NSR Dash board'!$C$20:$C$26,'NSR Dash board'!$C$28:$C$29,'NSR Dash board'!$C$31)</c:f>
              <c:strCache>
                <c:ptCount val="22"/>
                <c:pt idx="0">
                  <c:v>NSR.01</c:v>
                </c:pt>
                <c:pt idx="1">
                  <c:v>NSR.02</c:v>
                </c:pt>
                <c:pt idx="2">
                  <c:v>NSR.03</c:v>
                </c:pt>
                <c:pt idx="3">
                  <c:v>NSR.04</c:v>
                </c:pt>
                <c:pt idx="4">
                  <c:v>NSR.05</c:v>
                </c:pt>
                <c:pt idx="5">
                  <c:v>NSR.06</c:v>
                </c:pt>
                <c:pt idx="6">
                  <c:v>NSR.08</c:v>
                </c:pt>
                <c:pt idx="7">
                  <c:v>NSR.09</c:v>
                </c:pt>
                <c:pt idx="8">
                  <c:v>NSR.10</c:v>
                </c:pt>
                <c:pt idx="9">
                  <c:v>NSR.11</c:v>
                </c:pt>
                <c:pt idx="10">
                  <c:v>NSR.12</c:v>
                </c:pt>
                <c:pt idx="11">
                  <c:v>NSR.13</c:v>
                </c:pt>
                <c:pt idx="12">
                  <c:v>NSR.07</c:v>
                </c:pt>
                <c:pt idx="13">
                  <c:v>NSR.14</c:v>
                </c:pt>
                <c:pt idx="14">
                  <c:v>NSR.15</c:v>
                </c:pt>
                <c:pt idx="15">
                  <c:v>NSR.16</c:v>
                </c:pt>
                <c:pt idx="16">
                  <c:v>NSR.17</c:v>
                </c:pt>
                <c:pt idx="17">
                  <c:v>NSR.18</c:v>
                </c:pt>
                <c:pt idx="18">
                  <c:v>NSR.19</c:v>
                </c:pt>
                <c:pt idx="19">
                  <c:v>NSR.20</c:v>
                </c:pt>
                <c:pt idx="20">
                  <c:v>NSR.21</c:v>
                </c:pt>
                <c:pt idx="21">
                  <c:v>NSR.22</c:v>
                </c:pt>
              </c:strCache>
            </c:strRef>
          </c:cat>
          <c:val>
            <c:numRef>
              <c:f>('NSR Dash board'!$F$5:$F$11,'NSR Dash board'!$F$13:$F$14,'NSR Dash board'!$F$16:$F$18,'NSR Dash board'!$F$20:$F$26,'NSR Dash board'!$F$28:$F$29,'NSR Dash board'!$F$31)</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extLst>
            <c:ext xmlns:c16="http://schemas.microsoft.com/office/drawing/2014/chart" uri="{C3380CC4-5D6E-409C-BE32-E72D297353CC}">
              <c16:uniqueId val="{00000000-7050-4959-9A61-209087953E8B}"/>
            </c:ext>
          </c:extLst>
        </c:ser>
        <c:dLbls>
          <c:showLegendKey val="0"/>
          <c:showVal val="0"/>
          <c:showCatName val="0"/>
          <c:showSerName val="0"/>
          <c:showPercent val="0"/>
          <c:showBubbleSize val="0"/>
        </c:dLbls>
        <c:smooth val="0"/>
        <c:axId val="465748288"/>
        <c:axId val="465749536"/>
      </c:lineChart>
      <c:catAx>
        <c:axId val="46574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rgbClr val="C00000"/>
                </a:solidFill>
                <a:latin typeface="+mn-lt"/>
                <a:ea typeface="+mn-ea"/>
                <a:cs typeface="+mn-cs"/>
              </a:defRPr>
            </a:pPr>
            <a:endParaRPr lang="en-US"/>
          </a:p>
        </c:txPr>
        <c:crossAx val="465749536"/>
        <c:crosses val="autoZero"/>
        <c:auto val="1"/>
        <c:lblAlgn val="ctr"/>
        <c:lblOffset val="100"/>
        <c:noMultiLvlLbl val="0"/>
      </c:catAx>
      <c:valAx>
        <c:axId val="465749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465748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solidFill>
                <a:latin typeface="+mn-lt"/>
                <a:ea typeface="+mn-ea"/>
                <a:cs typeface="+mj-cs"/>
              </a:defRPr>
            </a:pPr>
            <a:r>
              <a:rPr lang="en-US" b="1">
                <a:solidFill>
                  <a:schemeClr val="tx2"/>
                </a:solidFill>
                <a:cs typeface="+mj-cs"/>
              </a:rPr>
              <a:t>Ambulatory healthcare</a:t>
            </a:r>
            <a:r>
              <a:rPr lang="en-US" b="1" baseline="0">
                <a:solidFill>
                  <a:schemeClr val="tx2"/>
                </a:solidFill>
                <a:cs typeface="+mj-cs"/>
              </a:rPr>
              <a:t> accreditation </a:t>
            </a:r>
            <a:r>
              <a:rPr lang="en-US" b="1">
                <a:solidFill>
                  <a:schemeClr val="tx2"/>
                </a:solidFill>
                <a:cs typeface="+mj-cs"/>
              </a:rPr>
              <a:t> </a:t>
            </a:r>
          </a:p>
          <a:p>
            <a:pPr>
              <a:defRPr b="1">
                <a:solidFill>
                  <a:schemeClr val="tx2"/>
                </a:solidFill>
                <a:cs typeface="+mj-cs"/>
              </a:defRPr>
            </a:pPr>
            <a:r>
              <a:rPr lang="en-US" b="1">
                <a:solidFill>
                  <a:schemeClr val="tx2"/>
                </a:solidFill>
                <a:cs typeface="+mj-cs"/>
              </a:rPr>
              <a:t>SCORE</a:t>
            </a:r>
          </a:p>
        </c:rich>
      </c:tx>
      <c:layout>
        <c:manualLayout>
          <c:xMode val="edge"/>
          <c:yMode val="edge"/>
          <c:x val="0.39760756559126603"/>
          <c:y val="1.5649452269170579E-2"/>
        </c:manualLayout>
      </c:layout>
      <c:overlay val="0"/>
      <c:spPr>
        <a:solidFill>
          <a:schemeClr val="bg1"/>
        </a:solidFill>
        <a:ln>
          <a:noFill/>
        </a:ln>
        <a:effectLst/>
      </c:spPr>
      <c:txPr>
        <a:bodyPr rot="0" spcFirstLastPara="1" vertOverflow="ellipsis" vert="horz" wrap="square" anchor="ctr" anchorCtr="1"/>
        <a:lstStyle/>
        <a:p>
          <a:pPr>
            <a:defRPr sz="1400" b="1" i="0" u="none" strike="noStrike" kern="1200" spc="0" baseline="0">
              <a:solidFill>
                <a:schemeClr val="tx2"/>
              </a:solidFill>
              <a:latin typeface="+mn-lt"/>
              <a:ea typeface="+mn-ea"/>
              <a:cs typeface="+mj-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4"/>
            <c:invertIfNegative val="0"/>
            <c:bubble3D val="0"/>
            <c:spPr>
              <a:solidFill>
                <a:srgbClr val="7030A0"/>
              </a:solidFill>
              <a:ln>
                <a:noFill/>
              </a:ln>
              <a:effectLst/>
            </c:spPr>
            <c:extLst>
              <c:ext xmlns:c16="http://schemas.microsoft.com/office/drawing/2014/chart" uri="{C3380CC4-5D6E-409C-BE32-E72D297353CC}">
                <c16:uniqueId val="{00000003-1F8B-4DB5-8B7A-19D2F72D06F6}"/>
              </c:ext>
            </c:extLst>
          </c:dPt>
          <c:dPt>
            <c:idx val="15"/>
            <c:invertIfNegative val="0"/>
            <c:bubble3D val="0"/>
            <c:spPr>
              <a:solidFill>
                <a:srgbClr val="7030A0"/>
              </a:solidFill>
              <a:ln>
                <a:noFill/>
              </a:ln>
              <a:effectLst/>
            </c:spPr>
            <c:extLst>
              <c:ext xmlns:c16="http://schemas.microsoft.com/office/drawing/2014/chart" uri="{C3380CC4-5D6E-409C-BE32-E72D297353CC}">
                <c16:uniqueId val="{00000002-2842-4708-9DB9-3996EE436B1A}"/>
              </c:ext>
            </c:extLst>
          </c:dPt>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score'!$B$4:$O$4</c:f>
              <c:strCache>
                <c:ptCount val="14"/>
                <c:pt idx="0">
                  <c:v>APC</c:v>
                </c:pt>
                <c:pt idx="1">
                  <c:v>PCC</c:v>
                </c:pt>
                <c:pt idx="2">
                  <c:v>ACT</c:v>
                </c:pt>
                <c:pt idx="3">
                  <c:v>ICD</c:v>
                </c:pt>
                <c:pt idx="4">
                  <c:v>DAS</c:v>
                </c:pt>
                <c:pt idx="5">
                  <c:v>SAS</c:v>
                </c:pt>
                <c:pt idx="6">
                  <c:v>MMS</c:v>
                </c:pt>
                <c:pt idx="7">
                  <c:v>EFS</c:v>
                </c:pt>
                <c:pt idx="8">
                  <c:v>IPC</c:v>
                </c:pt>
                <c:pt idx="9">
                  <c:v>OGM</c:v>
                </c:pt>
                <c:pt idx="10">
                  <c:v>WFM</c:v>
                </c:pt>
                <c:pt idx="11">
                  <c:v>IMT</c:v>
                </c:pt>
                <c:pt idx="12">
                  <c:v>QPI</c:v>
                </c:pt>
                <c:pt idx="13">
                  <c:v>TOTAL</c:v>
                </c:pt>
              </c:strCache>
            </c:strRef>
          </c:cat>
          <c:val>
            <c:numRef>
              <c:f>'Total score'!$B$5:$O$5</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2842-4708-9DB9-3996EE436B1A}"/>
            </c:ext>
          </c:extLst>
        </c:ser>
        <c:dLbls>
          <c:showLegendKey val="0"/>
          <c:showVal val="0"/>
          <c:showCatName val="0"/>
          <c:showSerName val="0"/>
          <c:showPercent val="0"/>
          <c:showBubbleSize val="0"/>
        </c:dLbls>
        <c:gapWidth val="219"/>
        <c:overlap val="-27"/>
        <c:axId val="365936840"/>
        <c:axId val="365937232"/>
      </c:barChart>
      <c:catAx>
        <c:axId val="365936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C00000"/>
                </a:solidFill>
                <a:latin typeface="+mn-lt"/>
                <a:ea typeface="+mn-ea"/>
                <a:cs typeface="+mn-cs"/>
              </a:defRPr>
            </a:pPr>
            <a:endParaRPr lang="en-US"/>
          </a:p>
        </c:txPr>
        <c:crossAx val="365937232"/>
        <c:crosses val="autoZero"/>
        <c:auto val="1"/>
        <c:lblAlgn val="ctr"/>
        <c:lblOffset val="100"/>
        <c:noMultiLvlLbl val="0"/>
      </c:catAx>
      <c:valAx>
        <c:axId val="36593723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n-US"/>
          </a:p>
        </c:txPr>
        <c:crossAx val="365936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solidFill>
                  <a:schemeClr val="tx2"/>
                </a:solidFill>
              </a:rPr>
              <a:t>Patient-Centeredness Culture</a:t>
            </a:r>
          </a:p>
          <a:p>
            <a:pPr>
              <a:defRPr b="1"/>
            </a:pPr>
            <a:r>
              <a:rPr lang="en-US" sz="1400" b="1">
                <a:solidFill>
                  <a:schemeClr val="tx2"/>
                </a:solidFill>
              </a:rPr>
              <a:t>score</a:t>
            </a:r>
          </a:p>
        </c:rich>
      </c:tx>
      <c:layout>
        <c:manualLayout>
          <c:xMode val="edge"/>
          <c:yMode val="edge"/>
          <c:x val="0.37765428314749244"/>
          <c:y val="5.9701464472222601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8345294086561326E-2"/>
          <c:y val="0.10757827825677364"/>
          <c:w val="0.94165470591343869"/>
          <c:h val="0.82001567049613344"/>
        </c:manualLayout>
      </c:layout>
      <c:barChart>
        <c:barDir val="col"/>
        <c:grouping val="clustered"/>
        <c:varyColors val="0"/>
        <c:ser>
          <c:idx val="0"/>
          <c:order val="0"/>
          <c:spPr>
            <a:solidFill>
              <a:schemeClr val="accent1"/>
            </a:solidFill>
            <a:ln>
              <a:noFill/>
            </a:ln>
            <a:effectLst/>
          </c:spPr>
          <c:invertIfNegative val="0"/>
          <c:dPt>
            <c:idx val="13"/>
            <c:invertIfNegative val="0"/>
            <c:bubble3D val="0"/>
            <c:spPr>
              <a:solidFill>
                <a:srgbClr val="7030A0"/>
              </a:solidFill>
              <a:ln>
                <a:noFill/>
              </a:ln>
              <a:effectLst/>
            </c:spPr>
            <c:extLst>
              <c:ext xmlns:c16="http://schemas.microsoft.com/office/drawing/2014/chart" uri="{C3380CC4-5D6E-409C-BE32-E72D297353CC}">
                <c16:uniqueId val="{00000001-9518-4EC4-9BF5-A74E63D37E4F}"/>
              </c:ext>
            </c:extLst>
          </c:dPt>
          <c:dLbls>
            <c:spPr>
              <a:solidFill>
                <a:schemeClr val="bg2">
                  <a:lumMod val="90000"/>
                </a:schemeClr>
              </a:solid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'PCC Dash board'!$D$10:$L$10</c:f>
              <c:strCache>
                <c:ptCount val="9"/>
                <c:pt idx="0">
                  <c:v>PCC.01</c:v>
                </c:pt>
                <c:pt idx="1">
                  <c:v>PCC.02</c:v>
                </c:pt>
                <c:pt idx="2">
                  <c:v>PCC.03</c:v>
                </c:pt>
                <c:pt idx="3">
                  <c:v>PCC.04</c:v>
                </c:pt>
                <c:pt idx="4">
                  <c:v>PCC.05</c:v>
                </c:pt>
                <c:pt idx="5">
                  <c:v>PCC.06</c:v>
                </c:pt>
                <c:pt idx="6">
                  <c:v>PCC.07</c:v>
                </c:pt>
                <c:pt idx="7">
                  <c:v>PCC.08</c:v>
                </c:pt>
                <c:pt idx="8">
                  <c:v>TOTAL</c:v>
                </c:pt>
              </c:strCache>
            </c:strRef>
          </c:cat>
          <c:val>
            <c:numRef>
              <c:f>'PCC Dash board'!$D$11:$L$11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1C1C-4FB4-9C70-4A72B35E5D74}"/>
            </c:ext>
          </c:extLst>
        </c:ser>
        <c:dLbls>
          <c:showLegendKey val="0"/>
          <c:showVal val="0"/>
          <c:showCatName val="0"/>
          <c:showSerName val="0"/>
          <c:showPercent val="0"/>
          <c:showBubbleSize val="0"/>
        </c:dLbls>
        <c:gapWidth val="219"/>
        <c:overlap val="-27"/>
        <c:axId val="324697752"/>
        <c:axId val="324698536"/>
      </c:barChart>
      <c:catAx>
        <c:axId val="324697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C00000"/>
                </a:solidFill>
                <a:latin typeface="+mn-lt"/>
                <a:ea typeface="+mn-ea"/>
                <a:cs typeface="+mn-cs"/>
              </a:defRPr>
            </a:pPr>
            <a:endParaRPr lang="en-US"/>
          </a:p>
        </c:txPr>
        <c:crossAx val="324698536"/>
        <c:crosses val="autoZero"/>
        <c:auto val="1"/>
        <c:lblAlgn val="ctr"/>
        <c:lblOffset val="100"/>
        <c:noMultiLvlLbl val="0"/>
      </c:catAx>
      <c:valAx>
        <c:axId val="32469853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n-US"/>
          </a:p>
        </c:txPr>
        <c:crossAx val="324697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Access,Continuity,Transition of care</a:t>
            </a:r>
          </a:p>
          <a:p>
            <a:pPr>
              <a:defRPr b="1">
                <a:solidFill>
                  <a:srgbClr val="002060"/>
                </a:solidFill>
              </a:defRPr>
            </a:pPr>
            <a:r>
              <a:rPr lang="en-US" b="1">
                <a:solidFill>
                  <a:srgbClr val="002060"/>
                </a:solidFill>
              </a:rPr>
              <a:t>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7"/>
            <c:invertIfNegative val="0"/>
            <c:bubble3D val="0"/>
            <c:spPr>
              <a:solidFill>
                <a:srgbClr val="7030A0"/>
              </a:solidFill>
              <a:ln>
                <a:noFill/>
              </a:ln>
              <a:effectLst/>
            </c:spPr>
            <c:extLst>
              <c:ext xmlns:c16="http://schemas.microsoft.com/office/drawing/2014/chart" uri="{C3380CC4-5D6E-409C-BE32-E72D297353CC}">
                <c16:uniqueId val="{00000002-0755-48D7-98B0-11C8B5BABBE0}"/>
              </c:ext>
            </c:extLst>
          </c:dPt>
          <c:dLbls>
            <c:spPr>
              <a:solidFill>
                <a:schemeClr val="accent3">
                  <a:lumMod val="40000"/>
                  <a:lumOff val="6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'ACT Dash board '!$C$10:$M$10</c:f>
              <c:strCache>
                <c:ptCount val="11"/>
                <c:pt idx="0">
                  <c:v>ACT.01</c:v>
                </c:pt>
                <c:pt idx="1">
                  <c:v>ACT.02</c:v>
                </c:pt>
                <c:pt idx="2">
                  <c:v>ACT.03</c:v>
                </c:pt>
                <c:pt idx="3">
                  <c:v>ACT.04</c:v>
                </c:pt>
                <c:pt idx="4">
                  <c:v>ACT.05</c:v>
                </c:pt>
                <c:pt idx="5">
                  <c:v>ACT.06</c:v>
                </c:pt>
                <c:pt idx="6">
                  <c:v>ACT.07</c:v>
                </c:pt>
                <c:pt idx="7">
                  <c:v>ACT.08</c:v>
                </c:pt>
                <c:pt idx="8">
                  <c:v>ACT.09</c:v>
                </c:pt>
                <c:pt idx="9">
                  <c:v>ACT.10</c:v>
                </c:pt>
                <c:pt idx="10">
                  <c:v>Total</c:v>
                </c:pt>
              </c:strCache>
            </c:strRef>
          </c:cat>
          <c:val>
            <c:numRef>
              <c:f>'ACT Dash board '!$C$11:$M$11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755-48D7-98B0-11C8B5BABBE0}"/>
            </c:ext>
          </c:extLst>
        </c:ser>
        <c:dLbls>
          <c:showLegendKey val="0"/>
          <c:showVal val="0"/>
          <c:showCatName val="0"/>
          <c:showSerName val="0"/>
          <c:showPercent val="0"/>
          <c:showBubbleSize val="0"/>
        </c:dLbls>
        <c:gapWidth val="219"/>
        <c:overlap val="-27"/>
        <c:axId val="324695792"/>
        <c:axId val="362449248"/>
      </c:barChart>
      <c:catAx>
        <c:axId val="32469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en-US"/>
          </a:p>
        </c:txPr>
        <c:crossAx val="362449248"/>
        <c:crosses val="autoZero"/>
        <c:auto val="1"/>
        <c:lblAlgn val="ctr"/>
        <c:lblOffset val="100"/>
        <c:noMultiLvlLbl val="0"/>
      </c:catAx>
      <c:valAx>
        <c:axId val="3624492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crossAx val="324695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r>
              <a:rPr lang="en-US" b="1">
                <a:solidFill>
                  <a:srgbClr val="002060"/>
                </a:solidFill>
              </a:rPr>
              <a:t> Integrated Care Delivery </a:t>
            </a:r>
          </a:p>
          <a:p>
            <a:pPr>
              <a:defRPr b="1">
                <a:solidFill>
                  <a:srgbClr val="002060"/>
                </a:solidFill>
              </a:defRPr>
            </a:pPr>
            <a:r>
              <a:rPr lang="en-US" b="1">
                <a:solidFill>
                  <a:srgbClr val="002060"/>
                </a:solidFill>
              </a:rPr>
              <a:t>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002060"/>
              </a:solidFill>
              <a:latin typeface="+mn-lt"/>
              <a:ea typeface="+mn-ea"/>
              <a:cs typeface="+mn-cs"/>
            </a:defRPr>
          </a:pPr>
          <a:endParaRPr lang="en-US"/>
        </a:p>
      </c:txPr>
    </c:title>
    <c:autoTitleDeleted val="0"/>
    <c:plotArea>
      <c:layout>
        <c:manualLayout>
          <c:layoutTarget val="inner"/>
          <c:xMode val="edge"/>
          <c:yMode val="edge"/>
          <c:x val="4.8017753677016786E-2"/>
          <c:y val="0.23092814869517281"/>
          <c:w val="0.92866840714524834"/>
          <c:h val="0.66711513257779542"/>
        </c:manualLayout>
      </c:layout>
      <c:barChart>
        <c:barDir val="col"/>
        <c:grouping val="clustered"/>
        <c:varyColors val="0"/>
        <c:ser>
          <c:idx val="0"/>
          <c:order val="0"/>
          <c:spPr>
            <a:solidFill>
              <a:schemeClr val="accent1"/>
            </a:solidFill>
            <a:ln>
              <a:noFill/>
            </a:ln>
            <a:effectLst/>
          </c:spPr>
          <c:invertIfNegative val="0"/>
          <c:dPt>
            <c:idx val="23"/>
            <c:invertIfNegative val="0"/>
            <c:bubble3D val="0"/>
            <c:spPr>
              <a:solidFill>
                <a:srgbClr val="7030A0"/>
              </a:solidFill>
              <a:ln>
                <a:noFill/>
              </a:ln>
              <a:effectLst/>
            </c:spPr>
            <c:extLst>
              <c:ext xmlns:c16="http://schemas.microsoft.com/office/drawing/2014/chart" uri="{C3380CC4-5D6E-409C-BE32-E72D297353CC}">
                <c16:uniqueId val="{00000002-21B9-4AD1-B93A-8A01E919232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'ICD Dash board'!$C$10:$S$10</c:f>
              <c:strCache>
                <c:ptCount val="17"/>
                <c:pt idx="0">
                  <c:v>ICD.01</c:v>
                </c:pt>
                <c:pt idx="1">
                  <c:v>ICD.02</c:v>
                </c:pt>
                <c:pt idx="2">
                  <c:v>ICD.03</c:v>
                </c:pt>
                <c:pt idx="3">
                  <c:v>ICD.04</c:v>
                </c:pt>
                <c:pt idx="4">
                  <c:v>ICD.05</c:v>
                </c:pt>
                <c:pt idx="5">
                  <c:v>ICD.06</c:v>
                </c:pt>
                <c:pt idx="6">
                  <c:v>ICD.07</c:v>
                </c:pt>
                <c:pt idx="7">
                  <c:v>ICD.08</c:v>
                </c:pt>
                <c:pt idx="8">
                  <c:v>ICD.09</c:v>
                </c:pt>
                <c:pt idx="9">
                  <c:v>ICD.10</c:v>
                </c:pt>
                <c:pt idx="10">
                  <c:v>ICD.11</c:v>
                </c:pt>
                <c:pt idx="11">
                  <c:v>ICD.12</c:v>
                </c:pt>
                <c:pt idx="12">
                  <c:v>ICD.13</c:v>
                </c:pt>
                <c:pt idx="13">
                  <c:v>ICD.14</c:v>
                </c:pt>
                <c:pt idx="14">
                  <c:v>ICD.15</c:v>
                </c:pt>
                <c:pt idx="15">
                  <c:v>ICD.16</c:v>
                </c:pt>
                <c:pt idx="16">
                  <c:v>Total</c:v>
                </c:pt>
              </c:strCache>
            </c:strRef>
          </c:cat>
          <c:val>
            <c:numRef>
              <c:f>'ICD Dash board'!$C$11:$S$11</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21B9-4AD1-B93A-8A01E919232D}"/>
            </c:ext>
          </c:extLst>
        </c:ser>
        <c:dLbls>
          <c:showLegendKey val="0"/>
          <c:showVal val="0"/>
          <c:showCatName val="0"/>
          <c:showSerName val="0"/>
          <c:showPercent val="0"/>
          <c:showBubbleSize val="0"/>
        </c:dLbls>
        <c:gapWidth val="219"/>
        <c:overlap val="-27"/>
        <c:axId val="362444152"/>
        <c:axId val="362442976"/>
      </c:barChart>
      <c:catAx>
        <c:axId val="362444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en-US"/>
          </a:p>
        </c:txPr>
        <c:crossAx val="362442976"/>
        <c:crosses val="autoZero"/>
        <c:auto val="1"/>
        <c:lblAlgn val="ctr"/>
        <c:lblOffset val="100"/>
        <c:noMultiLvlLbl val="0"/>
      </c:catAx>
      <c:valAx>
        <c:axId val="36244297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crossAx val="362444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r>
              <a:rPr lang="en-US" b="1">
                <a:solidFill>
                  <a:schemeClr val="tx2"/>
                </a:solidFill>
              </a:rPr>
              <a:t>Diagnostic and Ancillary Services </a:t>
            </a:r>
          </a:p>
          <a:p>
            <a:pPr>
              <a:defRPr>
                <a:solidFill>
                  <a:schemeClr val="tx2"/>
                </a:solidFill>
              </a:defRPr>
            </a:pPr>
            <a:r>
              <a:rPr lang="en-US" b="1">
                <a:solidFill>
                  <a:schemeClr val="tx2"/>
                </a:solidFill>
              </a:rPr>
              <a:t>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9"/>
            <c:invertIfNegative val="0"/>
            <c:bubble3D val="0"/>
            <c:spPr>
              <a:solidFill>
                <a:srgbClr val="7030A0"/>
              </a:solidFill>
              <a:ln>
                <a:noFill/>
              </a:ln>
              <a:effectLst/>
            </c:spPr>
            <c:extLst>
              <c:ext xmlns:c16="http://schemas.microsoft.com/office/drawing/2014/chart" uri="{C3380CC4-5D6E-409C-BE32-E72D297353CC}">
                <c16:uniqueId val="{00000002-621A-4937-906B-E85DA5746A86}"/>
              </c:ext>
            </c:extLst>
          </c:dPt>
          <c:dLbls>
            <c:spPr>
              <a:solidFill>
                <a:schemeClr val="accent2">
                  <a:lumMod val="20000"/>
                  <a:lumOff val="80000"/>
                </a:schemeClr>
              </a:solidFill>
              <a:ln>
                <a:noFill/>
              </a:ln>
              <a:effectLst/>
            </c:spPr>
            <c:txPr>
              <a:bodyPr rot="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 Dash board '!$C$10:$AA$10</c:f>
              <c:strCache>
                <c:ptCount val="25"/>
                <c:pt idx="0">
                  <c:v>DAS.01</c:v>
                </c:pt>
                <c:pt idx="1">
                  <c:v>DAS.02</c:v>
                </c:pt>
                <c:pt idx="2">
                  <c:v>DAS.03</c:v>
                </c:pt>
                <c:pt idx="3">
                  <c:v>DAS.04</c:v>
                </c:pt>
                <c:pt idx="4">
                  <c:v>DAS.05</c:v>
                </c:pt>
                <c:pt idx="5">
                  <c:v>DAS.06</c:v>
                </c:pt>
                <c:pt idx="6">
                  <c:v>DAS.07</c:v>
                </c:pt>
                <c:pt idx="7">
                  <c:v>DAS.08</c:v>
                </c:pt>
                <c:pt idx="8">
                  <c:v>DAS.09</c:v>
                </c:pt>
                <c:pt idx="9">
                  <c:v>DAS.10</c:v>
                </c:pt>
                <c:pt idx="10">
                  <c:v>DAS.11</c:v>
                </c:pt>
                <c:pt idx="11">
                  <c:v>DAS.12</c:v>
                </c:pt>
                <c:pt idx="12">
                  <c:v>DAS.13</c:v>
                </c:pt>
                <c:pt idx="13">
                  <c:v>DAS.14</c:v>
                </c:pt>
                <c:pt idx="14">
                  <c:v>DAS.15</c:v>
                </c:pt>
                <c:pt idx="15">
                  <c:v>DAS.16</c:v>
                </c:pt>
                <c:pt idx="16">
                  <c:v>DAS.17</c:v>
                </c:pt>
                <c:pt idx="17">
                  <c:v>DAS.18</c:v>
                </c:pt>
                <c:pt idx="18">
                  <c:v>DAS.19</c:v>
                </c:pt>
                <c:pt idx="19">
                  <c:v>DAS.20</c:v>
                </c:pt>
                <c:pt idx="20">
                  <c:v>DAS.21</c:v>
                </c:pt>
                <c:pt idx="21">
                  <c:v>DAS.22</c:v>
                </c:pt>
                <c:pt idx="22">
                  <c:v>DAS.23</c:v>
                </c:pt>
                <c:pt idx="23">
                  <c:v>DAS.24</c:v>
                </c:pt>
                <c:pt idx="24">
                  <c:v>TOTAL</c:v>
                </c:pt>
              </c:strCache>
            </c:strRef>
          </c:cat>
          <c:val>
            <c:numRef>
              <c:f>'DAS Dash board '!$C$11:$AA$11</c:f>
              <c:numCache>
                <c:formatCode>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0-621A-4937-906B-E85DA5746A86}"/>
            </c:ext>
          </c:extLst>
        </c:ser>
        <c:dLbls>
          <c:showLegendKey val="0"/>
          <c:showVal val="0"/>
          <c:showCatName val="0"/>
          <c:showSerName val="0"/>
          <c:showPercent val="0"/>
          <c:showBubbleSize val="0"/>
        </c:dLbls>
        <c:gapWidth val="219"/>
        <c:overlap val="-27"/>
        <c:axId val="362442192"/>
        <c:axId val="362443760"/>
      </c:barChart>
      <c:catAx>
        <c:axId val="36244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C00000"/>
                </a:solidFill>
                <a:latin typeface="+mn-lt"/>
                <a:ea typeface="+mn-ea"/>
                <a:cs typeface="+mn-cs"/>
              </a:defRPr>
            </a:pPr>
            <a:endParaRPr lang="en-US"/>
          </a:p>
        </c:txPr>
        <c:crossAx val="362443760"/>
        <c:crosses val="autoZero"/>
        <c:auto val="1"/>
        <c:lblAlgn val="ctr"/>
        <c:lblOffset val="100"/>
        <c:noMultiLvlLbl val="0"/>
      </c:catAx>
      <c:valAx>
        <c:axId val="3624437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rgbClr val="002060"/>
                </a:solidFill>
                <a:latin typeface="+mn-lt"/>
                <a:ea typeface="+mn-ea"/>
                <a:cs typeface="+mn-cs"/>
              </a:defRPr>
            </a:pPr>
            <a:endParaRPr lang="en-US"/>
          </a:p>
        </c:txPr>
        <c:crossAx val="36244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2"/>
                </a:solidFill>
                <a:latin typeface="+mn-lt"/>
                <a:ea typeface="+mn-ea"/>
                <a:cs typeface="+mn-cs"/>
              </a:defRPr>
            </a:pPr>
            <a:r>
              <a:rPr lang="en-US" sz="1600" b="1">
                <a:solidFill>
                  <a:schemeClr val="tx2"/>
                </a:solidFill>
              </a:rPr>
              <a:t>Surgery and Invasive Procedures</a:t>
            </a:r>
          </a:p>
          <a:p>
            <a:pPr>
              <a:defRPr sz="1600" b="1">
                <a:solidFill>
                  <a:schemeClr val="tx2"/>
                </a:solidFill>
              </a:defRPr>
            </a:pPr>
            <a:r>
              <a:rPr lang="en-US" sz="1600" b="1">
                <a:solidFill>
                  <a:schemeClr val="tx2"/>
                </a:solidFill>
              </a:rPr>
              <a:t>Score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5"/>
            <c:invertIfNegative val="0"/>
            <c:bubble3D val="0"/>
            <c:spPr>
              <a:solidFill>
                <a:srgbClr val="7030A0"/>
              </a:solidFill>
              <a:ln>
                <a:noFill/>
              </a:ln>
              <a:effectLst/>
            </c:spPr>
            <c:extLst>
              <c:ext xmlns:c16="http://schemas.microsoft.com/office/drawing/2014/chart" uri="{C3380CC4-5D6E-409C-BE32-E72D297353CC}">
                <c16:uniqueId val="{00000002-58C7-4FEB-A149-54692B0B2927}"/>
              </c:ext>
            </c:extLst>
          </c:dPt>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'SAS Dash board '!$C$10:$V$10</c:f>
              <c:strCache>
                <c:ptCount val="20"/>
                <c:pt idx="0">
                  <c:v>SAS.01</c:v>
                </c:pt>
                <c:pt idx="1">
                  <c:v>SAS.02</c:v>
                </c:pt>
                <c:pt idx="2">
                  <c:v>SAS.03</c:v>
                </c:pt>
                <c:pt idx="3">
                  <c:v>SAS.04</c:v>
                </c:pt>
                <c:pt idx="4">
                  <c:v>SAS.05</c:v>
                </c:pt>
                <c:pt idx="5">
                  <c:v>SAS.06</c:v>
                </c:pt>
                <c:pt idx="6">
                  <c:v>SAS.07</c:v>
                </c:pt>
                <c:pt idx="7">
                  <c:v>SAS.08</c:v>
                </c:pt>
                <c:pt idx="8">
                  <c:v>SAS.09</c:v>
                </c:pt>
                <c:pt idx="9">
                  <c:v>SAS.10</c:v>
                </c:pt>
                <c:pt idx="10">
                  <c:v>SAS.11</c:v>
                </c:pt>
                <c:pt idx="11">
                  <c:v>SAS.12</c:v>
                </c:pt>
                <c:pt idx="12">
                  <c:v>SAS.13</c:v>
                </c:pt>
                <c:pt idx="13">
                  <c:v>SAS.14</c:v>
                </c:pt>
                <c:pt idx="14">
                  <c:v>SAS.15</c:v>
                </c:pt>
                <c:pt idx="15">
                  <c:v>SAS.16</c:v>
                </c:pt>
                <c:pt idx="16">
                  <c:v>SAS.17</c:v>
                </c:pt>
                <c:pt idx="17">
                  <c:v>SAS.18</c:v>
                </c:pt>
                <c:pt idx="18">
                  <c:v>SAS.19</c:v>
                </c:pt>
                <c:pt idx="19">
                  <c:v>TOTAL</c:v>
                </c:pt>
              </c:strCache>
            </c:strRef>
          </c:cat>
          <c:val>
            <c:numRef>
              <c:f>'SAS Dash board '!$C$11:$V$11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58C7-4FEB-A149-54692B0B2927}"/>
            </c:ext>
          </c:extLst>
        </c:ser>
        <c:dLbls>
          <c:showLegendKey val="0"/>
          <c:showVal val="0"/>
          <c:showCatName val="0"/>
          <c:showSerName val="0"/>
          <c:showPercent val="0"/>
          <c:showBubbleSize val="0"/>
        </c:dLbls>
        <c:gapWidth val="219"/>
        <c:overlap val="-27"/>
        <c:axId val="362444936"/>
        <c:axId val="362446504"/>
      </c:barChart>
      <c:catAx>
        <c:axId val="362444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rgbClr val="C00000"/>
                </a:solidFill>
                <a:latin typeface="+mn-lt"/>
                <a:ea typeface="+mn-ea"/>
                <a:cs typeface="+mn-cs"/>
              </a:defRPr>
            </a:pPr>
            <a:endParaRPr lang="en-US"/>
          </a:p>
        </c:txPr>
        <c:crossAx val="362446504"/>
        <c:crosses val="autoZero"/>
        <c:auto val="1"/>
        <c:lblAlgn val="ctr"/>
        <c:lblOffset val="100"/>
        <c:noMultiLvlLbl val="0"/>
      </c:catAx>
      <c:valAx>
        <c:axId val="362446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2"/>
                </a:solidFill>
                <a:latin typeface="+mn-lt"/>
                <a:ea typeface="+mn-ea"/>
                <a:cs typeface="+mn-cs"/>
              </a:defRPr>
            </a:pPr>
            <a:endParaRPr lang="en-US"/>
          </a:p>
        </c:txPr>
        <c:crossAx val="36244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r>
              <a:rPr lang="en-US" b="1">
                <a:solidFill>
                  <a:schemeClr val="tx2"/>
                </a:solidFill>
              </a:rPr>
              <a:t>Medication Management and Safety</a:t>
            </a:r>
          </a:p>
          <a:p>
            <a:pPr>
              <a:defRPr b="1">
                <a:solidFill>
                  <a:schemeClr val="tx2"/>
                </a:solidFill>
              </a:defRPr>
            </a:pPr>
            <a:r>
              <a:rPr lang="en-US" b="1">
                <a:solidFill>
                  <a:schemeClr val="tx2"/>
                </a:solidFill>
              </a:rPr>
              <a:t>score</a:t>
            </a:r>
          </a:p>
        </c:rich>
      </c:tx>
      <c:layout>
        <c:manualLayout>
          <c:xMode val="edge"/>
          <c:yMode val="edge"/>
          <c:x val="0.35507229103930121"/>
          <c:y val="1.677148846960167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3"/>
            <c:invertIfNegative val="0"/>
            <c:bubble3D val="0"/>
            <c:spPr>
              <a:solidFill>
                <a:srgbClr val="7030A0"/>
              </a:solidFill>
              <a:ln>
                <a:noFill/>
              </a:ln>
              <a:effectLst/>
            </c:spPr>
            <c:extLst>
              <c:ext xmlns:c16="http://schemas.microsoft.com/office/drawing/2014/chart" uri="{C3380CC4-5D6E-409C-BE32-E72D297353CC}">
                <c16:uniqueId val="{00000002-6307-41BB-8B64-BD6C7275C513}"/>
              </c:ext>
            </c:extLst>
          </c:dPt>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'MMS Dash board  '!$C$10:$J$10</c:f>
              <c:strCache>
                <c:ptCount val="8"/>
                <c:pt idx="0">
                  <c:v>MMS.01</c:v>
                </c:pt>
                <c:pt idx="1">
                  <c:v>MMS.02</c:v>
                </c:pt>
                <c:pt idx="2">
                  <c:v>MMS.03</c:v>
                </c:pt>
                <c:pt idx="3">
                  <c:v>MMS.04</c:v>
                </c:pt>
                <c:pt idx="4">
                  <c:v>MMS.05</c:v>
                </c:pt>
                <c:pt idx="5">
                  <c:v>MMS.06</c:v>
                </c:pt>
                <c:pt idx="6">
                  <c:v>MMS.07</c:v>
                </c:pt>
                <c:pt idx="7">
                  <c:v>Total</c:v>
                </c:pt>
              </c:strCache>
            </c:strRef>
          </c:cat>
          <c:val>
            <c:numRef>
              <c:f>'MMS Dash board  '!$C$11:$J$11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6307-41BB-8B64-BD6C7275C513}"/>
            </c:ext>
          </c:extLst>
        </c:ser>
        <c:dLbls>
          <c:showLegendKey val="0"/>
          <c:showVal val="0"/>
          <c:showCatName val="0"/>
          <c:showSerName val="0"/>
          <c:showPercent val="0"/>
          <c:showBubbleSize val="0"/>
        </c:dLbls>
        <c:gapWidth val="219"/>
        <c:overlap val="-27"/>
        <c:axId val="362447680"/>
        <c:axId val="362448464"/>
      </c:barChart>
      <c:catAx>
        <c:axId val="362447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en-US"/>
          </a:p>
        </c:txPr>
        <c:crossAx val="362448464"/>
        <c:crosses val="autoZero"/>
        <c:auto val="1"/>
        <c:lblAlgn val="ctr"/>
        <c:lblOffset val="100"/>
        <c:noMultiLvlLbl val="0"/>
      </c:catAx>
      <c:valAx>
        <c:axId val="362448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crossAx val="362447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r>
              <a:rPr lang="en-US" b="1">
                <a:solidFill>
                  <a:schemeClr val="tx2"/>
                </a:solidFill>
              </a:rPr>
              <a:t>Environmental and Facility Safety</a:t>
            </a:r>
          </a:p>
          <a:p>
            <a:pPr>
              <a:defRPr b="1">
                <a:solidFill>
                  <a:schemeClr val="tx2"/>
                </a:solidFill>
              </a:defRPr>
            </a:pPr>
            <a:r>
              <a:rPr lang="en-US" b="1">
                <a:solidFill>
                  <a:schemeClr val="tx2"/>
                </a:solidFill>
              </a:rPr>
              <a:t>score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9"/>
            <c:invertIfNegative val="0"/>
            <c:bubble3D val="0"/>
            <c:spPr>
              <a:solidFill>
                <a:srgbClr val="7030A0"/>
              </a:solidFill>
              <a:ln>
                <a:noFill/>
              </a:ln>
              <a:effectLst/>
            </c:spPr>
            <c:extLst>
              <c:ext xmlns:c16="http://schemas.microsoft.com/office/drawing/2014/chart" uri="{C3380CC4-5D6E-409C-BE32-E72D297353CC}">
                <c16:uniqueId val="{00000002-F39C-4461-A330-C9A20697BE0C}"/>
              </c:ext>
            </c:extLst>
          </c:dPt>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'EFS Dash board   '!$C$10:$P$10</c:f>
              <c:strCache>
                <c:ptCount val="14"/>
                <c:pt idx="0">
                  <c:v>EFS.01</c:v>
                </c:pt>
                <c:pt idx="1">
                  <c:v>EFS.02</c:v>
                </c:pt>
                <c:pt idx="2">
                  <c:v>EFS.03</c:v>
                </c:pt>
                <c:pt idx="3">
                  <c:v>EFS.04</c:v>
                </c:pt>
                <c:pt idx="4">
                  <c:v>EFS.05</c:v>
                </c:pt>
                <c:pt idx="5">
                  <c:v>EFS.06</c:v>
                </c:pt>
                <c:pt idx="6">
                  <c:v>EFS.07</c:v>
                </c:pt>
                <c:pt idx="7">
                  <c:v>EFS.08</c:v>
                </c:pt>
                <c:pt idx="8">
                  <c:v>EFS.09</c:v>
                </c:pt>
                <c:pt idx="9">
                  <c:v>EFS.10</c:v>
                </c:pt>
                <c:pt idx="10">
                  <c:v>EFS.11</c:v>
                </c:pt>
                <c:pt idx="11">
                  <c:v>EFS.12</c:v>
                </c:pt>
                <c:pt idx="12">
                  <c:v>EFS.13</c:v>
                </c:pt>
                <c:pt idx="13">
                  <c:v>Total</c:v>
                </c:pt>
              </c:strCache>
            </c:strRef>
          </c:cat>
          <c:val>
            <c:numRef>
              <c:f>'EFS Dash board   '!$C$11:$P$11</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F39C-4461-A330-C9A20697BE0C}"/>
            </c:ext>
          </c:extLst>
        </c:ser>
        <c:dLbls>
          <c:showLegendKey val="0"/>
          <c:showVal val="0"/>
          <c:showCatName val="0"/>
          <c:showSerName val="0"/>
          <c:showPercent val="0"/>
          <c:showBubbleSize val="0"/>
        </c:dLbls>
        <c:gapWidth val="219"/>
        <c:overlap val="-27"/>
        <c:axId val="364908040"/>
        <c:axId val="364907648"/>
      </c:barChart>
      <c:catAx>
        <c:axId val="364908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rgbClr val="C00000"/>
                </a:solidFill>
                <a:latin typeface="+mn-lt"/>
                <a:ea typeface="+mn-ea"/>
                <a:cs typeface="+mn-cs"/>
              </a:defRPr>
            </a:pPr>
            <a:endParaRPr lang="en-US"/>
          </a:p>
        </c:txPr>
        <c:crossAx val="364907648"/>
        <c:crosses val="autoZero"/>
        <c:auto val="1"/>
        <c:lblAlgn val="ctr"/>
        <c:lblOffset val="100"/>
        <c:noMultiLvlLbl val="0"/>
      </c:catAx>
      <c:valAx>
        <c:axId val="364907648"/>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rgbClr val="002060"/>
                </a:solidFill>
                <a:latin typeface="+mn-lt"/>
                <a:ea typeface="+mn-ea"/>
                <a:cs typeface="+mn-cs"/>
              </a:defRPr>
            </a:pPr>
            <a:endParaRPr lang="en-US"/>
          </a:p>
        </c:txPr>
        <c:crossAx val="364908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2"/>
                </a:solidFill>
                <a:latin typeface="+mn-lt"/>
                <a:ea typeface="+mn-ea"/>
                <a:cs typeface="+mn-cs"/>
              </a:defRPr>
            </a:pPr>
            <a:r>
              <a:rPr lang="en-US" sz="1600" b="1">
                <a:solidFill>
                  <a:schemeClr val="tx2"/>
                </a:solidFill>
              </a:rPr>
              <a:t>Infection Prevention and Control </a:t>
            </a:r>
          </a:p>
          <a:p>
            <a:pPr>
              <a:defRPr sz="1600" b="1">
                <a:solidFill>
                  <a:schemeClr val="tx2"/>
                </a:solidFill>
              </a:defRPr>
            </a:pPr>
            <a:r>
              <a:rPr lang="en-US" sz="1600" b="1">
                <a:solidFill>
                  <a:schemeClr val="tx2"/>
                </a:solidFill>
              </a:rPr>
              <a:t>SCORE</a:t>
            </a:r>
          </a:p>
        </c:rich>
      </c:tx>
      <c:layout>
        <c:manualLayout>
          <c:xMode val="edge"/>
          <c:yMode val="edge"/>
          <c:x val="0.37127358447279357"/>
          <c:y val="2.9527103672450955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9"/>
            <c:invertIfNegative val="0"/>
            <c:bubble3D val="0"/>
            <c:spPr>
              <a:solidFill>
                <a:srgbClr val="7030A0"/>
              </a:solidFill>
              <a:ln>
                <a:noFill/>
              </a:ln>
              <a:effectLst/>
            </c:spPr>
            <c:extLst>
              <c:ext xmlns:c16="http://schemas.microsoft.com/office/drawing/2014/chart" uri="{C3380CC4-5D6E-409C-BE32-E72D297353CC}">
                <c16:uniqueId val="{00000002-EEE0-4505-9223-5C8A0EF94DC1}"/>
              </c:ext>
            </c:extLst>
          </c:dPt>
          <c:dLbls>
            <c:spPr>
              <a:solidFill>
                <a:schemeClr val="accent2">
                  <a:lumMod val="20000"/>
                  <a:lumOff val="80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2"/>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'IPC Dash board    '!$C$10:$T$10</c:f>
              <c:strCache>
                <c:ptCount val="18"/>
                <c:pt idx="0">
                  <c:v>IPC.01</c:v>
                </c:pt>
                <c:pt idx="1">
                  <c:v>IPC.02</c:v>
                </c:pt>
                <c:pt idx="2">
                  <c:v>IPC.03</c:v>
                </c:pt>
                <c:pt idx="3">
                  <c:v>IPC.04</c:v>
                </c:pt>
                <c:pt idx="4">
                  <c:v>IPC.05</c:v>
                </c:pt>
                <c:pt idx="5">
                  <c:v>IPC.06</c:v>
                </c:pt>
                <c:pt idx="6">
                  <c:v>IPC.07</c:v>
                </c:pt>
                <c:pt idx="7">
                  <c:v>IPC.08</c:v>
                </c:pt>
                <c:pt idx="8">
                  <c:v>IPC.09</c:v>
                </c:pt>
                <c:pt idx="9">
                  <c:v>IPC.10</c:v>
                </c:pt>
                <c:pt idx="10">
                  <c:v>IPC.11</c:v>
                </c:pt>
                <c:pt idx="11">
                  <c:v>IPC.12</c:v>
                </c:pt>
                <c:pt idx="12">
                  <c:v>IPC.13</c:v>
                </c:pt>
                <c:pt idx="13">
                  <c:v>IPC.14</c:v>
                </c:pt>
                <c:pt idx="14">
                  <c:v>IPC.15</c:v>
                </c:pt>
                <c:pt idx="15">
                  <c:v>IPC.16</c:v>
                </c:pt>
                <c:pt idx="16">
                  <c:v>IPC.17</c:v>
                </c:pt>
                <c:pt idx="17">
                  <c:v>Total</c:v>
                </c:pt>
              </c:strCache>
            </c:strRef>
          </c:cat>
          <c:val>
            <c:numRef>
              <c:f>'IPC Dash board    '!$C$11:$T$11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EEE0-4505-9223-5C8A0EF94DC1}"/>
            </c:ext>
          </c:extLst>
        </c:ser>
        <c:dLbls>
          <c:showLegendKey val="0"/>
          <c:showVal val="0"/>
          <c:showCatName val="0"/>
          <c:showSerName val="0"/>
          <c:showPercent val="0"/>
          <c:showBubbleSize val="0"/>
        </c:dLbls>
        <c:gapWidth val="219"/>
        <c:overlap val="-27"/>
        <c:axId val="364908432"/>
        <c:axId val="364909608"/>
      </c:barChart>
      <c:catAx>
        <c:axId val="364908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rgbClr val="C00000"/>
                </a:solidFill>
                <a:latin typeface="+mn-lt"/>
                <a:ea typeface="+mn-ea"/>
                <a:cs typeface="+mn-cs"/>
              </a:defRPr>
            </a:pPr>
            <a:endParaRPr lang="en-US"/>
          </a:p>
        </c:txPr>
        <c:crossAx val="364909608"/>
        <c:crosses val="autoZero"/>
        <c:auto val="1"/>
        <c:lblAlgn val="ctr"/>
        <c:lblOffset val="100"/>
        <c:noMultiLvlLbl val="0"/>
      </c:catAx>
      <c:valAx>
        <c:axId val="3649096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2"/>
                </a:solidFill>
                <a:latin typeface="+mn-lt"/>
                <a:ea typeface="+mn-ea"/>
                <a:cs typeface="+mn-cs"/>
              </a:defRPr>
            </a:pPr>
            <a:endParaRPr lang="en-US"/>
          </a:p>
        </c:txPr>
        <c:crossAx val="3649084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5.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534737</xdr:colOff>
      <xdr:row>4</xdr:row>
      <xdr:rowOff>53906</xdr:rowOff>
    </xdr:from>
    <xdr:to>
      <xdr:col>1</xdr:col>
      <xdr:colOff>520829</xdr:colOff>
      <xdr:row>8</xdr:row>
      <xdr:rowOff>135691</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4737" y="856011"/>
          <a:ext cx="671224" cy="883891"/>
        </a:xfrm>
        <a:prstGeom prst="rect">
          <a:avLst/>
        </a:prstGeom>
        <a:solidFill>
          <a:schemeClr val="accent4">
            <a:lumMod val="20000"/>
            <a:lumOff val="80000"/>
          </a:schemeClr>
        </a:solidFill>
      </xdr:spPr>
    </xdr:pic>
    <xdr:clientData/>
  </xdr:twoCellAnchor>
  <xdr:twoCellAnchor editAs="oneCell">
    <xdr:from>
      <xdr:col>14</xdr:col>
      <xdr:colOff>240957</xdr:colOff>
      <xdr:row>10</xdr:row>
      <xdr:rowOff>250658</xdr:rowOff>
    </xdr:from>
    <xdr:to>
      <xdr:col>17</xdr:col>
      <xdr:colOff>76014</xdr:colOff>
      <xdr:row>14</xdr:row>
      <xdr:rowOff>167105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9832799" y="2590132"/>
          <a:ext cx="1890452" cy="1052762"/>
        </a:xfrm>
        <a:prstGeom prst="rect">
          <a:avLst/>
        </a:prstGeom>
        <a:solidFill>
          <a:schemeClr val="accent4">
            <a:lumMod val="20000"/>
            <a:lumOff val="80000"/>
          </a:schemeClr>
        </a:solidFill>
      </xdr:spPr>
    </xdr:pic>
    <xdr:clientData/>
  </xdr:twoCellAnchor>
  <xdr:twoCellAnchor editAs="oneCell">
    <xdr:from>
      <xdr:col>0</xdr:col>
      <xdr:colOff>100263</xdr:colOff>
      <xdr:row>10</xdr:row>
      <xdr:rowOff>61452</xdr:rowOff>
    </xdr:from>
    <xdr:to>
      <xdr:col>2</xdr:col>
      <xdr:colOff>623542</xdr:colOff>
      <xdr:row>13</xdr:row>
      <xdr:rowOff>116974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00263" y="2400926"/>
          <a:ext cx="1893542" cy="991311"/>
        </a:xfrm>
        <a:prstGeom prst="rect">
          <a:avLst/>
        </a:prstGeom>
        <a:solidFill>
          <a:schemeClr val="accent4">
            <a:lumMod val="20000"/>
            <a:lumOff val="80000"/>
          </a:schemeClr>
        </a:solidFill>
      </xdr:spPr>
    </xdr:pic>
    <xdr:clientData/>
  </xdr:twoCellAnchor>
  <xdr:twoCellAnchor editAs="oneCell">
    <xdr:from>
      <xdr:col>16</xdr:col>
      <xdr:colOff>200528</xdr:colOff>
      <xdr:row>5</xdr:row>
      <xdr:rowOff>183815</xdr:rowOff>
    </xdr:from>
    <xdr:to>
      <xdr:col>18</xdr:col>
      <xdr:colOff>334213</xdr:colOff>
      <xdr:row>9</xdr:row>
      <xdr:rowOff>176510</xdr:rowOff>
    </xdr:to>
    <xdr:pic>
      <xdr:nvPicPr>
        <xdr:cNvPr id="7" name="Picture 6"/>
        <xdr:cNvPicPr>
          <a:picLocks noChangeAspect="1"/>
        </xdr:cNvPicPr>
      </xdr:nvPicPr>
      <xdr:blipFill>
        <a:blip xmlns:r="http://schemas.openxmlformats.org/officeDocument/2006/relationships" r:embed="rId4"/>
        <a:stretch>
          <a:fillRect/>
        </a:stretch>
      </xdr:blipFill>
      <xdr:spPr>
        <a:xfrm>
          <a:off x="11162633" y="1186447"/>
          <a:ext cx="1503948" cy="96190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8246327</xdr:colOff>
      <xdr:row>3</xdr:row>
      <xdr:rowOff>70615</xdr:rowOff>
    </xdr:from>
    <xdr:to>
      <xdr:col>2</xdr:col>
      <xdr:colOff>10109357</xdr:colOff>
      <xdr:row>7</xdr:row>
      <xdr:rowOff>114300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9965473" y="1510981"/>
          <a:ext cx="1863030" cy="996185"/>
        </a:xfrm>
        <a:prstGeom prst="rect">
          <a:avLst/>
        </a:prstGeom>
      </xdr:spPr>
    </xdr:pic>
    <xdr:clientData/>
  </xdr:twoCellAnchor>
  <xdr:twoCellAnchor editAs="oneCell">
    <xdr:from>
      <xdr:col>9</xdr:col>
      <xdr:colOff>207513</xdr:colOff>
      <xdr:row>3</xdr:row>
      <xdr:rowOff>89438</xdr:rowOff>
    </xdr:from>
    <xdr:to>
      <xdr:col>10</xdr:col>
      <xdr:colOff>622595</xdr:colOff>
      <xdr:row>7</xdr:row>
      <xdr:rowOff>126352</xdr:rowOff>
    </xdr:to>
    <xdr:pic>
      <xdr:nvPicPr>
        <xdr:cNvPr id="5" name="Pictur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2"/>
        <a:stretch>
          <a:fillRect/>
        </a:stretch>
      </xdr:blipFill>
      <xdr:spPr>
        <a:xfrm>
          <a:off x="16704813" y="1232438"/>
          <a:ext cx="1971987" cy="10465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167107</xdr:colOff>
      <xdr:row>13</xdr:row>
      <xdr:rowOff>66842</xdr:rowOff>
    </xdr:from>
    <xdr:to>
      <xdr:col>26</xdr:col>
      <xdr:colOff>250658</xdr:colOff>
      <xdr:row>40</xdr:row>
      <xdr:rowOff>50132</xdr:rowOff>
    </xdr:to>
    <xdr:graphicFrame macro="">
      <xdr:nvGraphicFramePr>
        <xdr:cNvPr id="2" name="Chart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6032859</xdr:colOff>
      <xdr:row>3</xdr:row>
      <xdr:rowOff>90938</xdr:rowOff>
    </xdr:from>
    <xdr:to>
      <xdr:col>2</xdr:col>
      <xdr:colOff>8230515</xdr:colOff>
      <xdr:row>6</xdr:row>
      <xdr:rowOff>385535</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7643038" y="1474331"/>
          <a:ext cx="2197656" cy="1677990"/>
        </a:xfrm>
        <a:prstGeom prst="rect">
          <a:avLst/>
        </a:prstGeom>
      </xdr:spPr>
    </xdr:pic>
    <xdr:clientData/>
  </xdr:twoCellAnchor>
  <xdr:twoCellAnchor editAs="oneCell">
    <xdr:from>
      <xdr:col>9</xdr:col>
      <xdr:colOff>234815</xdr:colOff>
      <xdr:row>3</xdr:row>
      <xdr:rowOff>133350</xdr:rowOff>
    </xdr:from>
    <xdr:to>
      <xdr:col>10</xdr:col>
      <xdr:colOff>703036</xdr:colOff>
      <xdr:row>6</xdr:row>
      <xdr:rowOff>371927</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a:stretch>
          <a:fillRect/>
        </a:stretch>
      </xdr:blipFill>
      <xdr:spPr>
        <a:xfrm>
          <a:off x="16381958" y="1516743"/>
          <a:ext cx="2373221" cy="162197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317499</xdr:colOff>
      <xdr:row>12</xdr:row>
      <xdr:rowOff>50131</xdr:rowOff>
    </xdr:from>
    <xdr:to>
      <xdr:col>23</xdr:col>
      <xdr:colOff>451184</xdr:colOff>
      <xdr:row>38</xdr:row>
      <xdr:rowOff>150394</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9139190</xdr:colOff>
      <xdr:row>3</xdr:row>
      <xdr:rowOff>148524</xdr:rowOff>
    </xdr:from>
    <xdr:to>
      <xdr:col>2</xdr:col>
      <xdr:colOff>11336846</xdr:colOff>
      <xdr:row>8</xdr:row>
      <xdr:rowOff>9618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0639378" y="1410587"/>
          <a:ext cx="2197656" cy="1694656"/>
        </a:xfrm>
        <a:prstGeom prst="rect">
          <a:avLst/>
        </a:prstGeom>
      </xdr:spPr>
    </xdr:pic>
    <xdr:clientData/>
  </xdr:twoCellAnchor>
  <xdr:twoCellAnchor editAs="oneCell">
    <xdr:from>
      <xdr:col>9</xdr:col>
      <xdr:colOff>477149</xdr:colOff>
      <xdr:row>3</xdr:row>
      <xdr:rowOff>101091</xdr:rowOff>
    </xdr:from>
    <xdr:to>
      <xdr:col>10</xdr:col>
      <xdr:colOff>1485810</xdr:colOff>
      <xdr:row>7</xdr:row>
      <xdr:rowOff>242992</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22408462" y="1363154"/>
          <a:ext cx="2746974" cy="161827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209550</xdr:colOff>
      <xdr:row>11</xdr:row>
      <xdr:rowOff>123824</xdr:rowOff>
    </xdr:from>
    <xdr:to>
      <xdr:col>12</xdr:col>
      <xdr:colOff>428625</xdr:colOff>
      <xdr:row>26</xdr:row>
      <xdr:rowOff>57150</xdr:rowOff>
    </xdr:to>
    <xdr:graphicFrame macro="">
      <xdr:nvGraphicFramePr>
        <xdr:cNvPr id="3" name="Chart 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5325321</xdr:colOff>
      <xdr:row>3</xdr:row>
      <xdr:rowOff>80720</xdr:rowOff>
    </xdr:from>
    <xdr:to>
      <xdr:col>2</xdr:col>
      <xdr:colOff>7385910</xdr:colOff>
      <xdr:row>7</xdr:row>
      <xdr:rowOff>228599</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7135071" y="1242770"/>
          <a:ext cx="2060589" cy="1481379"/>
        </a:xfrm>
        <a:prstGeom prst="rect">
          <a:avLst/>
        </a:prstGeom>
      </xdr:spPr>
    </xdr:pic>
    <xdr:clientData/>
  </xdr:twoCellAnchor>
  <xdr:twoCellAnchor editAs="oneCell">
    <xdr:from>
      <xdr:col>9</xdr:col>
      <xdr:colOff>327874</xdr:colOff>
      <xdr:row>3</xdr:row>
      <xdr:rowOff>154132</xdr:rowOff>
    </xdr:from>
    <xdr:to>
      <xdr:col>10</xdr:col>
      <xdr:colOff>1192377</xdr:colOff>
      <xdr:row>7</xdr:row>
      <xdr:rowOff>136813</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stretch>
          <a:fillRect/>
        </a:stretch>
      </xdr:blipFill>
      <xdr:spPr>
        <a:xfrm>
          <a:off x="16729924" y="1316182"/>
          <a:ext cx="2236103" cy="131618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12700</xdr:colOff>
      <xdr:row>12</xdr:row>
      <xdr:rowOff>146050</xdr:rowOff>
    </xdr:from>
    <xdr:to>
      <xdr:col>17</xdr:col>
      <xdr:colOff>0</xdr:colOff>
      <xdr:row>29</xdr:row>
      <xdr:rowOff>165100</xdr:rowOff>
    </xdr:to>
    <xdr:graphicFrame macro="">
      <xdr:nvGraphicFramePr>
        <xdr:cNvPr id="3" name="Chart 2">
          <a:extLst>
            <a:ext uri="{FF2B5EF4-FFF2-40B4-BE49-F238E27FC236}">
              <a16:creationId xmlns:a16="http://schemas.microsoft.com/office/drawing/2014/main" id="{00000000-0008-0000-1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2</xdr:col>
      <xdr:colOff>4676866</xdr:colOff>
      <xdr:row>3</xdr:row>
      <xdr:rowOff>120905</xdr:rowOff>
    </xdr:from>
    <xdr:to>
      <xdr:col>2</xdr:col>
      <xdr:colOff>6297991</xdr:colOff>
      <xdr:row>7</xdr:row>
      <xdr:rowOff>96863</xdr:rowOff>
    </xdr:to>
    <xdr:pic>
      <xdr:nvPicPr>
        <xdr:cNvPr id="3" name="Pictur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a:stretch>
          <a:fillRect/>
        </a:stretch>
      </xdr:blipFill>
      <xdr:spPr>
        <a:xfrm>
          <a:off x="6000680" y="847388"/>
          <a:ext cx="1621125" cy="1202908"/>
        </a:xfrm>
        <a:prstGeom prst="rect">
          <a:avLst/>
        </a:prstGeom>
      </xdr:spPr>
    </xdr:pic>
    <xdr:clientData/>
  </xdr:twoCellAnchor>
  <xdr:twoCellAnchor editAs="oneCell">
    <xdr:from>
      <xdr:col>8</xdr:col>
      <xdr:colOff>1267458</xdr:colOff>
      <xdr:row>10</xdr:row>
      <xdr:rowOff>634902</xdr:rowOff>
    </xdr:from>
    <xdr:to>
      <xdr:col>10</xdr:col>
      <xdr:colOff>1023535</xdr:colOff>
      <xdr:row>12</xdr:row>
      <xdr:rowOff>317303</xdr:rowOff>
    </xdr:to>
    <xdr:pic>
      <xdr:nvPicPr>
        <xdr:cNvPr id="5" name="Picture 4">
          <a:extLst>
            <a:ext uri="{FF2B5EF4-FFF2-40B4-BE49-F238E27FC236}">
              <a16:creationId xmlns:a16="http://schemas.microsoft.com/office/drawing/2014/main" id="{00000000-0008-0000-1100-000005000000}"/>
            </a:ext>
          </a:extLst>
        </xdr:cNvPr>
        <xdr:cNvPicPr>
          <a:picLocks noChangeAspect="1"/>
        </xdr:cNvPicPr>
      </xdr:nvPicPr>
      <xdr:blipFill>
        <a:blip xmlns:r="http://schemas.openxmlformats.org/officeDocument/2006/relationships" r:embed="rId2"/>
        <a:stretch>
          <a:fillRect/>
        </a:stretch>
      </xdr:blipFill>
      <xdr:spPr>
        <a:xfrm>
          <a:off x="14463913" y="4185129"/>
          <a:ext cx="2423077" cy="131031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148830</xdr:colOff>
      <xdr:row>12</xdr:row>
      <xdr:rowOff>148827</xdr:rowOff>
    </xdr:from>
    <xdr:to>
      <xdr:col>20</xdr:col>
      <xdr:colOff>1369220</xdr:colOff>
      <xdr:row>35</xdr:row>
      <xdr:rowOff>-1</xdr:rowOff>
    </xdr:to>
    <xdr:graphicFrame macro="">
      <xdr:nvGraphicFramePr>
        <xdr:cNvPr id="3" name="Chart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3030681</xdr:colOff>
      <xdr:row>4</xdr:row>
      <xdr:rowOff>194828</xdr:rowOff>
    </xdr:from>
    <xdr:to>
      <xdr:col>2</xdr:col>
      <xdr:colOff>6061363</xdr:colOff>
      <xdr:row>8</xdr:row>
      <xdr:rowOff>173182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823238" y="2511135"/>
          <a:ext cx="3030682" cy="2186422"/>
        </a:xfrm>
        <a:prstGeom prst="rect">
          <a:avLst/>
        </a:prstGeom>
      </xdr:spPr>
    </xdr:pic>
    <xdr:clientData/>
  </xdr:twoCellAnchor>
  <xdr:twoCellAnchor editAs="oneCell">
    <xdr:from>
      <xdr:col>8</xdr:col>
      <xdr:colOff>391746</xdr:colOff>
      <xdr:row>4</xdr:row>
      <xdr:rowOff>232318</xdr:rowOff>
    </xdr:from>
    <xdr:to>
      <xdr:col>9</xdr:col>
      <xdr:colOff>1513237</xdr:colOff>
      <xdr:row>8</xdr:row>
      <xdr:rowOff>464634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20882112" y="2462562"/>
          <a:ext cx="3142649" cy="243932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xdr:col>
      <xdr:colOff>6048375</xdr:colOff>
      <xdr:row>3</xdr:row>
      <xdr:rowOff>139922</xdr:rowOff>
    </xdr:from>
    <xdr:to>
      <xdr:col>2</xdr:col>
      <xdr:colOff>8190517</xdr:colOff>
      <xdr:row>7</xdr:row>
      <xdr:rowOff>47136</xdr:rowOff>
    </xdr:to>
    <xdr:pic>
      <xdr:nvPicPr>
        <xdr:cNvPr id="3" name="Pictur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a:stretch>
          <a:fillRect/>
        </a:stretch>
      </xdr:blipFill>
      <xdr:spPr>
        <a:xfrm>
          <a:off x="7620000" y="1592485"/>
          <a:ext cx="2142142" cy="1597901"/>
        </a:xfrm>
        <a:prstGeom prst="rect">
          <a:avLst/>
        </a:prstGeom>
      </xdr:spPr>
    </xdr:pic>
    <xdr:clientData/>
  </xdr:twoCellAnchor>
  <xdr:twoCellAnchor editAs="oneCell">
    <xdr:from>
      <xdr:col>9</xdr:col>
      <xdr:colOff>395741</xdr:colOff>
      <xdr:row>3</xdr:row>
      <xdr:rowOff>186952</xdr:rowOff>
    </xdr:from>
    <xdr:to>
      <xdr:col>11</xdr:col>
      <xdr:colOff>138340</xdr:colOff>
      <xdr:row>7</xdr:row>
      <xdr:rowOff>34016</xdr:rowOff>
    </xdr:to>
    <xdr:pic>
      <xdr:nvPicPr>
        <xdr:cNvPr id="5" name="Picture 4">
          <a:extLst>
            <a:ext uri="{FF2B5EF4-FFF2-40B4-BE49-F238E27FC236}">
              <a16:creationId xmlns:a16="http://schemas.microsoft.com/office/drawing/2014/main" id="{00000000-0008-0000-1300-000005000000}"/>
            </a:ext>
          </a:extLst>
        </xdr:cNvPr>
        <xdr:cNvPicPr>
          <a:picLocks noChangeAspect="1"/>
        </xdr:cNvPicPr>
      </xdr:nvPicPr>
      <xdr:blipFill>
        <a:blip xmlns:r="http://schemas.openxmlformats.org/officeDocument/2006/relationships" r:embed="rId2"/>
        <a:stretch>
          <a:fillRect/>
        </a:stretch>
      </xdr:blipFill>
      <xdr:spPr>
        <a:xfrm>
          <a:off x="21136429" y="1639515"/>
          <a:ext cx="3028724" cy="153775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50800</xdr:colOff>
      <xdr:row>11</xdr:row>
      <xdr:rowOff>190500</xdr:rowOff>
    </xdr:from>
    <xdr:to>
      <xdr:col>17</xdr:col>
      <xdr:colOff>1143000</xdr:colOff>
      <xdr:row>30</xdr:row>
      <xdr:rowOff>190500</xdr:rowOff>
    </xdr:to>
    <xdr:graphicFrame macro="">
      <xdr:nvGraphicFramePr>
        <xdr:cNvPr id="3" name="Chart 2">
          <a:extLst>
            <a:ext uri="{FF2B5EF4-FFF2-40B4-BE49-F238E27FC236}">
              <a16:creationId xmlns:a16="http://schemas.microsoft.com/office/drawing/2014/main" id="{00000000-0008-0000-1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5695950</xdr:colOff>
      <xdr:row>3</xdr:row>
      <xdr:rowOff>57150</xdr:rowOff>
    </xdr:from>
    <xdr:to>
      <xdr:col>2</xdr:col>
      <xdr:colOff>7619999</xdr:colOff>
      <xdr:row>7</xdr:row>
      <xdr:rowOff>180133</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stretch>
          <a:fillRect/>
        </a:stretch>
      </xdr:blipFill>
      <xdr:spPr>
        <a:xfrm>
          <a:off x="7467600" y="1295400"/>
          <a:ext cx="1924049" cy="1551733"/>
        </a:xfrm>
        <a:prstGeom prst="rect">
          <a:avLst/>
        </a:prstGeom>
      </xdr:spPr>
    </xdr:pic>
    <xdr:clientData/>
  </xdr:twoCellAnchor>
  <xdr:twoCellAnchor editAs="oneCell">
    <xdr:from>
      <xdr:col>9</xdr:col>
      <xdr:colOff>207309</xdr:colOff>
      <xdr:row>3</xdr:row>
      <xdr:rowOff>104775</xdr:rowOff>
    </xdr:from>
    <xdr:to>
      <xdr:col>10</xdr:col>
      <xdr:colOff>1664073</xdr:colOff>
      <xdr:row>7</xdr:row>
      <xdr:rowOff>168275</xdr:rowOff>
    </xdr:to>
    <xdr:pic>
      <xdr:nvPicPr>
        <xdr:cNvPr id="5" name="Picture 4">
          <a:extLst>
            <a:ext uri="{FF2B5EF4-FFF2-40B4-BE49-F238E27FC236}">
              <a16:creationId xmlns:a16="http://schemas.microsoft.com/office/drawing/2014/main" id="{00000000-0008-0000-1500-000005000000}"/>
            </a:ext>
          </a:extLst>
        </xdr:cNvPr>
        <xdr:cNvPicPr>
          <a:picLocks noChangeAspect="1"/>
        </xdr:cNvPicPr>
      </xdr:nvPicPr>
      <xdr:blipFill>
        <a:blip xmlns:r="http://schemas.openxmlformats.org/officeDocument/2006/relationships" r:embed="rId2"/>
        <a:stretch>
          <a:fillRect/>
        </a:stretch>
      </xdr:blipFill>
      <xdr:spPr>
        <a:xfrm>
          <a:off x="16857009" y="1343025"/>
          <a:ext cx="2904564" cy="14922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97692</xdr:colOff>
      <xdr:row>12</xdr:row>
      <xdr:rowOff>13555</xdr:rowOff>
    </xdr:from>
    <xdr:to>
      <xdr:col>15</xdr:col>
      <xdr:colOff>1147884</xdr:colOff>
      <xdr:row>32</xdr:row>
      <xdr:rowOff>193858</xdr:rowOff>
    </xdr:to>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7286624</xdr:colOff>
      <xdr:row>3</xdr:row>
      <xdr:rowOff>152647</xdr:rowOff>
    </xdr:from>
    <xdr:to>
      <xdr:col>2</xdr:col>
      <xdr:colOff>9810749</xdr:colOff>
      <xdr:row>7</xdr:row>
      <xdr:rowOff>261936</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a:fillRect/>
        </a:stretch>
      </xdr:blipFill>
      <xdr:spPr>
        <a:xfrm>
          <a:off x="9072562" y="1605210"/>
          <a:ext cx="2524125" cy="1680914"/>
        </a:xfrm>
        <a:prstGeom prst="rect">
          <a:avLst/>
        </a:prstGeom>
      </xdr:spPr>
    </xdr:pic>
    <xdr:clientData/>
  </xdr:twoCellAnchor>
  <xdr:twoCellAnchor editAs="oneCell">
    <xdr:from>
      <xdr:col>9</xdr:col>
      <xdr:colOff>165654</xdr:colOff>
      <xdr:row>3</xdr:row>
      <xdr:rowOff>55907</xdr:rowOff>
    </xdr:from>
    <xdr:to>
      <xdr:col>10</xdr:col>
      <xdr:colOff>1643062</xdr:colOff>
      <xdr:row>7</xdr:row>
      <xdr:rowOff>142873</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a:stretch>
          <a:fillRect/>
        </a:stretch>
      </xdr:blipFill>
      <xdr:spPr>
        <a:xfrm>
          <a:off x="20977779" y="984595"/>
          <a:ext cx="2882346" cy="1658591"/>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180975</xdr:colOff>
      <xdr:row>14</xdr:row>
      <xdr:rowOff>1</xdr:rowOff>
    </xdr:from>
    <xdr:to>
      <xdr:col>11</xdr:col>
      <xdr:colOff>1076325</xdr:colOff>
      <xdr:row>27</xdr:row>
      <xdr:rowOff>123825</xdr:rowOff>
    </xdr:to>
    <xdr:graphicFrame macro="">
      <xdr:nvGraphicFramePr>
        <xdr:cNvPr id="3" name="Chart 2">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6660573</xdr:colOff>
      <xdr:row>3</xdr:row>
      <xdr:rowOff>124690</xdr:rowOff>
    </xdr:from>
    <xdr:to>
      <xdr:col>2</xdr:col>
      <xdr:colOff>8756073</xdr:colOff>
      <xdr:row>7</xdr:row>
      <xdr:rowOff>209550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a:fillRect/>
        </a:stretch>
      </xdr:blipFill>
      <xdr:spPr>
        <a:xfrm>
          <a:off x="8451273" y="1401040"/>
          <a:ext cx="2095500" cy="1323110"/>
        </a:xfrm>
        <a:prstGeom prst="rect">
          <a:avLst/>
        </a:prstGeom>
      </xdr:spPr>
    </xdr:pic>
    <xdr:clientData/>
  </xdr:twoCellAnchor>
  <xdr:twoCellAnchor editAs="oneCell">
    <xdr:from>
      <xdr:col>9</xdr:col>
      <xdr:colOff>190500</xdr:colOff>
      <xdr:row>3</xdr:row>
      <xdr:rowOff>105640</xdr:rowOff>
    </xdr:from>
    <xdr:to>
      <xdr:col>10</xdr:col>
      <xdr:colOff>800101</xdr:colOff>
      <xdr:row>7</xdr:row>
      <xdr:rowOff>285750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a:stretch>
          <a:fillRect/>
        </a:stretch>
      </xdr:blipFill>
      <xdr:spPr>
        <a:xfrm>
          <a:off x="20154900" y="1286740"/>
          <a:ext cx="2152651" cy="141836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161925</xdr:colOff>
      <xdr:row>11</xdr:row>
      <xdr:rowOff>161925</xdr:rowOff>
    </xdr:from>
    <xdr:to>
      <xdr:col>12</xdr:col>
      <xdr:colOff>923925</xdr:colOff>
      <xdr:row>25</xdr:row>
      <xdr:rowOff>180975</xdr:rowOff>
    </xdr:to>
    <xdr:graphicFrame macro="">
      <xdr:nvGraphicFramePr>
        <xdr:cNvPr id="3" name="Chart 2">
          <a:extLst>
            <a:ext uri="{FF2B5EF4-FFF2-40B4-BE49-F238E27FC236}">
              <a16:creationId xmlns:a16="http://schemas.microsoft.com/office/drawing/2014/main" id="{00000000-0008-0000-1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13606</xdr:colOff>
      <xdr:row>31</xdr:row>
      <xdr:rowOff>95249</xdr:rowOff>
    </xdr:from>
    <xdr:to>
      <xdr:col>7</xdr:col>
      <xdr:colOff>27213</xdr:colOff>
      <xdr:row>49</xdr:row>
      <xdr:rowOff>285750</xdr:rowOff>
    </xdr:to>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271811</xdr:colOff>
      <xdr:row>5</xdr:row>
      <xdr:rowOff>139391</xdr:rowOff>
    </xdr:from>
    <xdr:to>
      <xdr:col>14</xdr:col>
      <xdr:colOff>964116</xdr:colOff>
      <xdr:row>22</xdr:row>
      <xdr:rowOff>58079</xdr:rowOff>
    </xdr:to>
    <xdr:graphicFrame macro="">
      <xdr:nvGraphicFramePr>
        <xdr:cNvPr id="3" name="Chart 2">
          <a:extLst>
            <a:ext uri="{FF2B5EF4-FFF2-40B4-BE49-F238E27FC236}">
              <a16:creationId xmlns:a16="http://schemas.microsoft.com/office/drawing/2014/main" id="{00000000-0008-0000-1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381001</xdr:colOff>
      <xdr:row>11</xdr:row>
      <xdr:rowOff>85724</xdr:rowOff>
    </xdr:from>
    <xdr:to>
      <xdr:col>11</xdr:col>
      <xdr:colOff>514350</xdr:colOff>
      <xdr:row>26</xdr:row>
      <xdr:rowOff>104774</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4685392</xdr:colOff>
      <xdr:row>4</xdr:row>
      <xdr:rowOff>86177</xdr:rowOff>
    </xdr:from>
    <xdr:to>
      <xdr:col>2</xdr:col>
      <xdr:colOff>7477949</xdr:colOff>
      <xdr:row>8</xdr:row>
      <xdr:rowOff>229054</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6522356" y="2195284"/>
          <a:ext cx="2792557" cy="1821091"/>
        </a:xfrm>
        <a:prstGeom prst="rect">
          <a:avLst/>
        </a:prstGeom>
      </xdr:spPr>
    </xdr:pic>
    <xdr:clientData/>
  </xdr:twoCellAnchor>
  <xdr:twoCellAnchor editAs="oneCell">
    <xdr:from>
      <xdr:col>8</xdr:col>
      <xdr:colOff>79106</xdr:colOff>
      <xdr:row>4</xdr:row>
      <xdr:rowOff>79644</xdr:rowOff>
    </xdr:from>
    <xdr:to>
      <xdr:col>9</xdr:col>
      <xdr:colOff>1301482</xdr:colOff>
      <xdr:row>8</xdr:row>
      <xdr:rowOff>207183</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tretch>
          <a:fillRect/>
        </a:stretch>
      </xdr:blipFill>
      <xdr:spPr>
        <a:xfrm>
          <a:off x="15001606" y="2120715"/>
          <a:ext cx="2741840" cy="18057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492125</xdr:colOff>
      <xdr:row>12</xdr:row>
      <xdr:rowOff>31751</xdr:rowOff>
    </xdr:from>
    <xdr:to>
      <xdr:col>12</xdr:col>
      <xdr:colOff>1095375</xdr:colOff>
      <xdr:row>34</xdr:row>
      <xdr:rowOff>95251</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6862679</xdr:colOff>
      <xdr:row>4</xdr:row>
      <xdr:rowOff>267432</xdr:rowOff>
    </xdr:from>
    <xdr:to>
      <xdr:col>2</xdr:col>
      <xdr:colOff>9628575</xdr:colOff>
      <xdr:row>8</xdr:row>
      <xdr:rowOff>268654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8572294" y="1879355"/>
          <a:ext cx="2765896" cy="1735260"/>
        </a:xfrm>
        <a:prstGeom prst="rect">
          <a:avLst/>
        </a:prstGeom>
      </xdr:spPr>
    </xdr:pic>
    <xdr:clientData/>
  </xdr:twoCellAnchor>
  <xdr:twoCellAnchor editAs="oneCell">
    <xdr:from>
      <xdr:col>9</xdr:col>
      <xdr:colOff>538795</xdr:colOff>
      <xdr:row>4</xdr:row>
      <xdr:rowOff>316067</xdr:rowOff>
    </xdr:from>
    <xdr:to>
      <xdr:col>10</xdr:col>
      <xdr:colOff>976742</xdr:colOff>
      <xdr:row>8</xdr:row>
      <xdr:rowOff>142663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20932064" y="2221067"/>
          <a:ext cx="2562755" cy="15606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11</xdr:row>
      <xdr:rowOff>80721</xdr:rowOff>
    </xdr:from>
    <xdr:to>
      <xdr:col>13</xdr:col>
      <xdr:colOff>484321</xdr:colOff>
      <xdr:row>25</xdr:row>
      <xdr:rowOff>145296</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6433994</xdr:colOff>
      <xdr:row>3</xdr:row>
      <xdr:rowOff>18198</xdr:rowOff>
    </xdr:from>
    <xdr:to>
      <xdr:col>2</xdr:col>
      <xdr:colOff>8976892</xdr:colOff>
      <xdr:row>7</xdr:row>
      <xdr:rowOff>154121</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7990518" y="1551491"/>
          <a:ext cx="2542898" cy="1599520"/>
        </a:xfrm>
        <a:prstGeom prst="rect">
          <a:avLst/>
        </a:prstGeom>
      </xdr:spPr>
    </xdr:pic>
    <xdr:clientData/>
  </xdr:twoCellAnchor>
  <xdr:twoCellAnchor editAs="oneCell">
    <xdr:from>
      <xdr:col>9</xdr:col>
      <xdr:colOff>245423</xdr:colOff>
      <xdr:row>3</xdr:row>
      <xdr:rowOff>255460</xdr:rowOff>
    </xdr:from>
    <xdr:to>
      <xdr:col>10</xdr:col>
      <xdr:colOff>1637540</xdr:colOff>
      <xdr:row>7</xdr:row>
      <xdr:rowOff>293364</xdr:rowOff>
    </xdr:to>
    <xdr:pic>
      <xdr:nvPicPr>
        <xdr:cNvPr id="5" name="Picture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stretch>
          <a:fillRect/>
        </a:stretch>
      </xdr:blipFill>
      <xdr:spPr>
        <a:xfrm>
          <a:off x="19179264" y="1788753"/>
          <a:ext cx="3088031" cy="1501501"/>
        </a:xfrm>
        <a:prstGeom prst="rect">
          <a:avLst/>
        </a:prstGeom>
        <a:solidFill>
          <a:schemeClr val="accent2">
            <a:lumMod val="20000"/>
            <a:lumOff val="80000"/>
          </a:schemeClr>
        </a:solid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149528</xdr:colOff>
      <xdr:row>11</xdr:row>
      <xdr:rowOff>73721</xdr:rowOff>
    </xdr:from>
    <xdr:to>
      <xdr:col>18</xdr:col>
      <xdr:colOff>574109</xdr:colOff>
      <xdr:row>26</xdr:row>
      <xdr:rowOff>45146</xdr:rowOff>
    </xdr:to>
    <xdr:graphicFrame macro="">
      <xdr:nvGraphicFramePr>
        <xdr:cNvPr id="3" name="Chart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hyperlink" Target="https://www.datadictionary.nhs.uk/data_dictionary/nhs_business_definitions/m/multidisciplinary_team_meeting_de.asp?shownav=1"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6"/>
  <sheetViews>
    <sheetView tabSelected="1" topLeftCell="A7" zoomScale="57" zoomScaleNormal="57" workbookViewId="0">
      <selection activeCell="G36" sqref="G36:K36"/>
    </sheetView>
  </sheetViews>
  <sheetFormatPr defaultColWidth="9" defaultRowHeight="15.75"/>
  <cols>
    <col min="1" max="9" width="9" style="318"/>
    <col min="10" max="10" width="9" style="318" customWidth="1"/>
    <col min="11" max="16384" width="9" style="318"/>
  </cols>
  <sheetData>
    <row r="7" spans="1:16" ht="15.75" customHeight="1">
      <c r="C7" s="443" t="s">
        <v>1584</v>
      </c>
      <c r="D7" s="443"/>
      <c r="E7" s="443"/>
      <c r="F7" s="443"/>
      <c r="G7" s="443"/>
      <c r="H7" s="443"/>
      <c r="I7" s="443"/>
      <c r="J7" s="443"/>
      <c r="K7" s="443"/>
      <c r="L7" s="443"/>
      <c r="M7" s="443"/>
      <c r="N7" s="443"/>
      <c r="O7" s="443"/>
      <c r="P7" s="443"/>
    </row>
    <row r="8" spans="1:16" ht="15.75" customHeight="1">
      <c r="C8" s="443"/>
      <c r="D8" s="443"/>
      <c r="E8" s="443"/>
      <c r="F8" s="443"/>
      <c r="G8" s="443"/>
      <c r="H8" s="443"/>
      <c r="I8" s="443"/>
      <c r="J8" s="443"/>
      <c r="K8" s="443"/>
      <c r="L8" s="443"/>
      <c r="M8" s="443"/>
      <c r="N8" s="443"/>
      <c r="O8" s="443"/>
      <c r="P8" s="443"/>
    </row>
    <row r="9" spans="1:16" ht="28.5">
      <c r="A9" s="319"/>
      <c r="B9" s="319"/>
      <c r="C9" s="319"/>
      <c r="D9" s="319"/>
      <c r="E9" s="319"/>
      <c r="F9" s="319"/>
      <c r="G9" s="319"/>
      <c r="H9" s="319"/>
      <c r="I9" s="319"/>
      <c r="J9" s="319"/>
      <c r="K9" s="319"/>
      <c r="L9" s="319"/>
      <c r="M9" s="319"/>
      <c r="N9" s="319"/>
    </row>
    <row r="10" spans="1:16" ht="28.5" customHeight="1">
      <c r="B10" s="449" t="s">
        <v>320</v>
      </c>
      <c r="C10" s="449"/>
      <c r="D10" s="449"/>
      <c r="E10" s="449"/>
      <c r="F10" s="449"/>
      <c r="G10" s="449"/>
      <c r="H10" s="449"/>
      <c r="I10" s="449"/>
      <c r="J10" s="449"/>
      <c r="K10" s="449"/>
      <c r="L10" s="449"/>
      <c r="M10" s="449"/>
      <c r="N10" s="449"/>
      <c r="O10" s="449"/>
      <c r="P10" s="449"/>
    </row>
    <row r="11" spans="1:16" ht="28.5">
      <c r="C11" s="320"/>
      <c r="D11" s="320"/>
      <c r="E11" s="320"/>
      <c r="F11" s="320"/>
      <c r="G11" s="320"/>
      <c r="H11" s="320"/>
      <c r="I11" s="320"/>
      <c r="J11" s="320"/>
      <c r="K11" s="320"/>
      <c r="L11" s="320"/>
    </row>
    <row r="12" spans="1:16" ht="28.5" customHeight="1">
      <c r="D12" s="448" t="s">
        <v>321</v>
      </c>
      <c r="E12" s="448"/>
      <c r="F12" s="448"/>
      <c r="G12" s="448"/>
      <c r="H12" s="448"/>
      <c r="I12" s="448"/>
      <c r="J12" s="448"/>
      <c r="K12" s="448"/>
      <c r="L12" s="448"/>
      <c r="M12" s="448"/>
      <c r="N12" s="448"/>
    </row>
    <row r="16" spans="1:16" ht="31.5" customHeight="1">
      <c r="G16" s="451"/>
      <c r="H16" s="445"/>
      <c r="I16" s="445"/>
      <c r="J16" s="445"/>
      <c r="K16" s="445"/>
      <c r="L16" s="447" t="s">
        <v>170</v>
      </c>
      <c r="M16" s="447"/>
      <c r="N16" s="447"/>
    </row>
    <row r="17" spans="1:14" ht="18.75">
      <c r="A17" s="321"/>
      <c r="B17" s="321"/>
      <c r="C17" s="321"/>
      <c r="D17" s="322"/>
      <c r="E17" s="322"/>
      <c r="F17" s="321"/>
      <c r="G17" s="321"/>
      <c r="H17" s="321"/>
      <c r="I17" s="321"/>
      <c r="J17" s="321"/>
      <c r="K17" s="321"/>
      <c r="L17" s="347"/>
      <c r="M17" s="347"/>
      <c r="N17" s="347"/>
    </row>
    <row r="18" spans="1:14" ht="18.75">
      <c r="L18" s="348"/>
      <c r="M18" s="348"/>
      <c r="N18" s="348"/>
    </row>
    <row r="19" spans="1:14" ht="24.75" customHeight="1">
      <c r="C19" s="323"/>
      <c r="D19" s="323"/>
      <c r="E19" s="323"/>
      <c r="G19" s="452"/>
      <c r="H19" s="452"/>
      <c r="I19" s="452"/>
      <c r="J19" s="452"/>
      <c r="K19" s="452"/>
      <c r="L19" s="450" t="s">
        <v>171</v>
      </c>
      <c r="M19" s="450"/>
      <c r="N19" s="450"/>
    </row>
    <row r="20" spans="1:14" ht="18.75">
      <c r="C20" s="323"/>
      <c r="D20" s="323"/>
      <c r="E20" s="323"/>
      <c r="G20" s="324"/>
      <c r="H20" s="324"/>
      <c r="I20" s="324"/>
      <c r="J20" s="324"/>
      <c r="K20" s="324"/>
      <c r="L20" s="347"/>
      <c r="M20" s="347"/>
      <c r="N20" s="347"/>
    </row>
    <row r="21" spans="1:14" ht="18.75">
      <c r="L21" s="348"/>
      <c r="M21" s="348"/>
      <c r="N21" s="348"/>
    </row>
    <row r="22" spans="1:14" ht="27.75" customHeight="1">
      <c r="G22" s="445"/>
      <c r="H22" s="445"/>
      <c r="I22" s="445"/>
      <c r="J22" s="445"/>
      <c r="K22" s="445"/>
      <c r="L22" s="444" t="s">
        <v>172</v>
      </c>
      <c r="M22" s="444"/>
      <c r="N22" s="444"/>
    </row>
    <row r="23" spans="1:14" ht="18.75">
      <c r="G23" s="321"/>
      <c r="H23" s="321"/>
      <c r="I23" s="321"/>
      <c r="J23" s="321"/>
      <c r="K23" s="321"/>
      <c r="L23" s="347"/>
      <c r="M23" s="347"/>
      <c r="N23" s="347"/>
    </row>
    <row r="24" spans="1:14" ht="18.75">
      <c r="L24" s="348"/>
      <c r="M24" s="348"/>
      <c r="N24" s="348"/>
    </row>
    <row r="25" spans="1:14" ht="29.25" customHeight="1">
      <c r="G25" s="445"/>
      <c r="H25" s="445"/>
      <c r="I25" s="445"/>
      <c r="J25" s="445"/>
      <c r="K25" s="445"/>
      <c r="L25" s="446" t="s">
        <v>173</v>
      </c>
      <c r="M25" s="446"/>
      <c r="N25" s="446"/>
    </row>
    <row r="26" spans="1:14" ht="18.75">
      <c r="G26" s="321"/>
      <c r="H26" s="321"/>
      <c r="I26" s="321"/>
      <c r="J26" s="321"/>
      <c r="K26" s="321"/>
      <c r="L26" s="347"/>
      <c r="M26" s="347"/>
      <c r="N26" s="347"/>
    </row>
    <row r="27" spans="1:14" ht="18.75">
      <c r="L27" s="348"/>
      <c r="M27" s="348"/>
      <c r="N27" s="348"/>
    </row>
    <row r="28" spans="1:14" ht="24" customHeight="1">
      <c r="G28" s="445"/>
      <c r="H28" s="445"/>
      <c r="I28" s="445"/>
      <c r="J28" s="445"/>
      <c r="K28" s="445"/>
      <c r="L28" s="447" t="s">
        <v>174</v>
      </c>
      <c r="M28" s="447"/>
      <c r="N28" s="447"/>
    </row>
    <row r="29" spans="1:14" ht="18.75">
      <c r="A29" s="321"/>
      <c r="B29" s="321"/>
      <c r="C29" s="321"/>
      <c r="D29" s="322"/>
      <c r="E29" s="322"/>
      <c r="F29" s="321"/>
      <c r="G29" s="321"/>
      <c r="H29" s="321"/>
      <c r="I29" s="321"/>
      <c r="J29" s="321"/>
      <c r="K29" s="321"/>
      <c r="L29" s="347"/>
      <c r="M29" s="347"/>
      <c r="N29" s="347"/>
    </row>
    <row r="30" spans="1:14" ht="18.75">
      <c r="L30" s="348"/>
      <c r="M30" s="348"/>
      <c r="N30" s="348"/>
    </row>
    <row r="31" spans="1:14" ht="24.75" customHeight="1">
      <c r="G31" s="445"/>
      <c r="H31" s="445"/>
      <c r="I31" s="445"/>
      <c r="J31" s="445"/>
      <c r="K31" s="445"/>
      <c r="L31" s="450" t="s">
        <v>175</v>
      </c>
      <c r="M31" s="450"/>
      <c r="N31" s="450"/>
    </row>
    <row r="32" spans="1:14" ht="18.75">
      <c r="L32" s="348"/>
      <c r="M32" s="348"/>
      <c r="N32" s="348"/>
    </row>
    <row r="33" spans="7:14" ht="18.75">
      <c r="L33" s="348"/>
      <c r="M33" s="348"/>
      <c r="N33" s="348"/>
    </row>
    <row r="34" spans="7:14" ht="28.5" customHeight="1">
      <c r="G34" s="445"/>
      <c r="H34" s="445"/>
      <c r="I34" s="445"/>
      <c r="J34" s="445"/>
      <c r="K34" s="445"/>
      <c r="L34" s="444" t="s">
        <v>1148</v>
      </c>
      <c r="M34" s="444"/>
      <c r="N34" s="444"/>
    </row>
    <row r="35" spans="7:14" ht="18.75">
      <c r="L35" s="348"/>
      <c r="M35" s="348"/>
      <c r="N35" s="348"/>
    </row>
    <row r="36" spans="7:14" ht="30" customHeight="1">
      <c r="G36" s="445"/>
      <c r="H36" s="445"/>
      <c r="I36" s="445"/>
      <c r="J36" s="445"/>
      <c r="K36" s="445"/>
      <c r="L36" s="446" t="s">
        <v>1149</v>
      </c>
      <c r="M36" s="446"/>
      <c r="N36" s="446"/>
    </row>
  </sheetData>
  <sheetProtection algorithmName="SHA-512" hashValue="Zqdmt1yIpw67kkvKv9py+167arTiOVM7LAQrjRRN1Dpbj71neH5XVEsv7eQRqBXvNC6jBSt7t1lnPO4As9al/w==" saltValue="StNsNmnIxfLTfJQidTOKcg==" spinCount="100000" sheet="1" objects="1" scenarios="1" selectLockedCells="1"/>
  <mergeCells count="19">
    <mergeCell ref="G22:K22"/>
    <mergeCell ref="L36:N36"/>
    <mergeCell ref="G36:K36"/>
    <mergeCell ref="C7:P8"/>
    <mergeCell ref="L34:N34"/>
    <mergeCell ref="G34:K34"/>
    <mergeCell ref="L25:N25"/>
    <mergeCell ref="G25:K25"/>
    <mergeCell ref="L28:N28"/>
    <mergeCell ref="G28:K28"/>
    <mergeCell ref="D12:N12"/>
    <mergeCell ref="B10:P10"/>
    <mergeCell ref="L31:N31"/>
    <mergeCell ref="G31:K31"/>
    <mergeCell ref="L16:N16"/>
    <mergeCell ref="G16:K16"/>
    <mergeCell ref="L19:N19"/>
    <mergeCell ref="G19:K19"/>
    <mergeCell ref="L22:N22"/>
  </mergeCells>
  <pageMargins left="0.7" right="0.7" top="0.75" bottom="0.7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166"/>
  <sheetViews>
    <sheetView topLeftCell="A153" zoomScale="41" zoomScaleNormal="41" workbookViewId="0">
      <selection activeCell="E160" sqref="E160:G160"/>
    </sheetView>
  </sheetViews>
  <sheetFormatPr defaultColWidth="9" defaultRowHeight="15.75"/>
  <cols>
    <col min="1" max="1" width="13.375" style="21" customWidth="1"/>
    <col min="2" max="2" width="9.125" style="21" customWidth="1"/>
    <col min="3" max="3" width="136.125" style="21" customWidth="1"/>
    <col min="4" max="4" width="16.125" style="21" customWidth="1"/>
    <col min="5" max="5" width="11.875" style="21" customWidth="1"/>
    <col min="6" max="6" width="10.625" style="21" customWidth="1"/>
    <col min="7" max="7" width="11.75" style="21" customWidth="1"/>
    <col min="8" max="8" width="25.5" style="21" customWidth="1"/>
    <col min="9" max="9" width="22" style="21" customWidth="1"/>
    <col min="10" max="10" width="20.625" style="21" customWidth="1"/>
    <col min="11" max="11" width="24.625" style="21" customWidth="1"/>
    <col min="12" max="12" width="26.625" style="21" customWidth="1"/>
    <col min="13" max="13" width="20.125" style="21" bestFit="1" customWidth="1"/>
    <col min="14" max="14" width="24.25" style="21" customWidth="1"/>
    <col min="15" max="15" width="17.125" style="21" customWidth="1"/>
    <col min="16" max="16" width="18.5" style="21" customWidth="1"/>
    <col min="17" max="17" width="13.625" style="21" customWidth="1"/>
    <col min="18" max="16384" width="9" style="21"/>
  </cols>
  <sheetData>
    <row r="1" spans="1:21" ht="48" customHeight="1">
      <c r="A1" s="609" t="s">
        <v>1585</v>
      </c>
      <c r="B1" s="609"/>
      <c r="C1" s="609"/>
      <c r="D1" s="609"/>
      <c r="E1" s="609"/>
      <c r="F1" s="609"/>
      <c r="G1" s="609"/>
      <c r="H1" s="609"/>
      <c r="I1" s="609"/>
      <c r="J1" s="609"/>
      <c r="K1" s="609"/>
      <c r="L1" s="609"/>
      <c r="M1" s="609"/>
      <c r="N1" s="609"/>
      <c r="O1" s="609"/>
      <c r="P1" s="609"/>
      <c r="Q1" s="609"/>
      <c r="R1" s="418"/>
    </row>
    <row r="2" spans="1:21" s="7" customFormat="1" ht="38.25" customHeight="1">
      <c r="A2" s="404" t="s">
        <v>1139</v>
      </c>
      <c r="B2" s="370"/>
      <c r="C2" s="370"/>
      <c r="D2" s="370"/>
      <c r="E2" s="370"/>
      <c r="F2" s="370"/>
      <c r="G2" s="370"/>
      <c r="H2" s="370"/>
      <c r="I2" s="405"/>
      <c r="J2" s="405"/>
      <c r="K2" s="405"/>
      <c r="L2" s="405"/>
      <c r="M2" s="405"/>
      <c r="N2" s="416"/>
      <c r="O2" s="417"/>
      <c r="P2" s="21"/>
      <c r="R2" s="381"/>
    </row>
    <row r="3" spans="1:21" ht="27.75" customHeight="1">
      <c r="A3" s="14"/>
      <c r="B3" s="71"/>
      <c r="C3" s="638" t="s">
        <v>0</v>
      </c>
      <c r="D3" s="639"/>
      <c r="E3" s="639"/>
      <c r="F3" s="639"/>
      <c r="G3" s="639"/>
      <c r="H3" s="639"/>
      <c r="I3" s="639"/>
      <c r="J3" s="639"/>
      <c r="K3" s="639"/>
      <c r="L3" s="639"/>
      <c r="M3" s="640"/>
      <c r="R3" s="418"/>
    </row>
    <row r="4" spans="1:21" ht="20.25">
      <c r="A4" s="15"/>
      <c r="B4" s="72"/>
      <c r="C4" s="72"/>
      <c r="D4" s="194" t="s">
        <v>5</v>
      </c>
      <c r="E4" s="711" t="s">
        <v>1131</v>
      </c>
      <c r="F4" s="711"/>
      <c r="G4" s="711"/>
      <c r="H4" s="330" t="s">
        <v>1132</v>
      </c>
      <c r="I4" s="196" t="s">
        <v>1130</v>
      </c>
      <c r="R4" s="418"/>
    </row>
    <row r="5" spans="1:21" ht="18.75" customHeight="1">
      <c r="A5" s="15"/>
      <c r="B5" s="72"/>
      <c r="C5" s="72"/>
      <c r="D5" s="187">
        <v>2</v>
      </c>
      <c r="E5" s="706" t="s">
        <v>1133</v>
      </c>
      <c r="F5" s="706"/>
      <c r="G5" s="706"/>
      <c r="H5" s="333" t="s">
        <v>1586</v>
      </c>
      <c r="I5" s="187" t="s">
        <v>1</v>
      </c>
      <c r="R5" s="418"/>
    </row>
    <row r="6" spans="1:21" ht="18.75" customHeight="1">
      <c r="A6" s="15"/>
      <c r="B6" s="72"/>
      <c r="C6" s="72"/>
      <c r="D6" s="188">
        <v>1</v>
      </c>
      <c r="E6" s="706" t="s">
        <v>1134</v>
      </c>
      <c r="F6" s="706"/>
      <c r="G6" s="706"/>
      <c r="H6" s="332" t="s">
        <v>1688</v>
      </c>
      <c r="I6" s="189" t="s">
        <v>2</v>
      </c>
      <c r="R6" s="418"/>
    </row>
    <row r="7" spans="1:21" ht="18.75" customHeight="1">
      <c r="A7" s="15"/>
      <c r="B7" s="72"/>
      <c r="C7" s="72"/>
      <c r="D7" s="190">
        <v>0</v>
      </c>
      <c r="E7" s="706" t="s">
        <v>1135</v>
      </c>
      <c r="F7" s="706"/>
      <c r="G7" s="706"/>
      <c r="H7" s="334" t="s">
        <v>8</v>
      </c>
      <c r="I7" s="191" t="s">
        <v>3</v>
      </c>
      <c r="R7" s="418"/>
    </row>
    <row r="8" spans="1:21" ht="18.75">
      <c r="A8" s="15"/>
      <c r="B8" s="72"/>
      <c r="C8" s="72"/>
      <c r="D8" s="192" t="s">
        <v>1138</v>
      </c>
      <c r="E8" s="706" t="s">
        <v>1137</v>
      </c>
      <c r="F8" s="706"/>
      <c r="G8" s="706"/>
      <c r="H8" s="335" t="s">
        <v>1138</v>
      </c>
      <c r="I8" s="193" t="s">
        <v>1136</v>
      </c>
      <c r="R8" s="418"/>
    </row>
    <row r="9" spans="1:21" s="178" customFormat="1" ht="48" customHeight="1">
      <c r="A9" s="692" t="s">
        <v>1140</v>
      </c>
      <c r="B9" s="707" t="s">
        <v>1147</v>
      </c>
      <c r="C9" s="708"/>
      <c r="D9" s="692" t="s">
        <v>5</v>
      </c>
      <c r="E9" s="692" t="s">
        <v>1141</v>
      </c>
      <c r="F9" s="692"/>
      <c r="G9" s="692"/>
      <c r="H9" s="690" t="s">
        <v>1142</v>
      </c>
      <c r="I9" s="691" t="s">
        <v>1143</v>
      </c>
      <c r="J9" s="692" t="s">
        <v>131</v>
      </c>
      <c r="K9" s="692"/>
      <c r="L9" s="692"/>
      <c r="M9" s="692" t="s">
        <v>226</v>
      </c>
      <c r="N9" s="692"/>
      <c r="O9" s="692"/>
      <c r="P9" s="692"/>
      <c r="Q9" s="692"/>
      <c r="R9" s="418"/>
      <c r="S9" s="21"/>
      <c r="T9" s="21"/>
      <c r="U9" s="21"/>
    </row>
    <row r="10" spans="1:21" s="178" customFormat="1" ht="33" customHeight="1">
      <c r="A10" s="692"/>
      <c r="B10" s="709"/>
      <c r="C10" s="710"/>
      <c r="D10" s="692"/>
      <c r="E10" s="692"/>
      <c r="F10" s="692"/>
      <c r="G10" s="692"/>
      <c r="H10" s="690"/>
      <c r="I10" s="691"/>
      <c r="J10" s="373" t="s">
        <v>1144</v>
      </c>
      <c r="K10" s="373" t="s">
        <v>1145</v>
      </c>
      <c r="L10" s="373" t="s">
        <v>1146</v>
      </c>
      <c r="M10" s="373" t="s">
        <v>224</v>
      </c>
      <c r="N10" s="373" t="s">
        <v>211</v>
      </c>
      <c r="O10" s="373" t="s">
        <v>208</v>
      </c>
      <c r="P10" s="373" t="s">
        <v>209</v>
      </c>
      <c r="Q10" s="373" t="s">
        <v>210</v>
      </c>
      <c r="R10" s="418"/>
      <c r="S10" s="21"/>
      <c r="T10" s="21"/>
      <c r="U10" s="21"/>
    </row>
    <row r="11" spans="1:21" ht="74.25" customHeight="1">
      <c r="A11" s="137" t="s">
        <v>46</v>
      </c>
      <c r="B11" s="604" t="s">
        <v>1535</v>
      </c>
      <c r="C11" s="664"/>
      <c r="D11" s="664"/>
      <c r="E11" s="664"/>
      <c r="F11" s="664"/>
      <c r="G11" s="605"/>
      <c r="H11" s="113" t="str">
        <f>IF(COUNT(D12:D17)=0,"N/A",SUM(D12:D17)/(COUNT(D12:D17)*2))</f>
        <v>N/A</v>
      </c>
      <c r="I11" s="120" t="str">
        <f>IF(H11="N/A","N/A", IF(H11&gt;=80%,"MET",IF(H11&gt;=50%,"PARTIAL MET","Not Met")))</f>
        <v>N/A</v>
      </c>
      <c r="J11" s="616"/>
      <c r="K11" s="617"/>
      <c r="L11" s="618"/>
      <c r="M11" s="715"/>
      <c r="N11" s="715"/>
      <c r="O11" s="715"/>
      <c r="P11" s="715"/>
      <c r="Q11" s="715"/>
      <c r="R11" s="418"/>
    </row>
    <row r="12" spans="1:21" ht="75" customHeight="1">
      <c r="A12" s="712"/>
      <c r="B12" s="62">
        <v>1</v>
      </c>
      <c r="C12" s="406" t="s">
        <v>524</v>
      </c>
      <c r="D12" s="42" t="s">
        <v>1138</v>
      </c>
      <c r="E12" s="699"/>
      <c r="F12" s="699"/>
      <c r="G12" s="699"/>
      <c r="H12" s="206"/>
      <c r="I12" s="19"/>
      <c r="J12" s="379" t="s">
        <v>294</v>
      </c>
      <c r="K12" s="380"/>
      <c r="L12" s="379" t="s">
        <v>293</v>
      </c>
      <c r="M12" s="395"/>
      <c r="N12" s="395"/>
      <c r="O12" s="395"/>
      <c r="P12" s="395"/>
      <c r="Q12" s="382" t="s">
        <v>242</v>
      </c>
      <c r="R12" s="418"/>
    </row>
    <row r="13" spans="1:21" ht="78" customHeight="1">
      <c r="A13" s="713"/>
      <c r="B13" s="62">
        <v>2</v>
      </c>
      <c r="C13" s="406" t="s">
        <v>525</v>
      </c>
      <c r="D13" s="42" t="s">
        <v>1138</v>
      </c>
      <c r="E13" s="699"/>
      <c r="F13" s="699"/>
      <c r="G13" s="699"/>
      <c r="H13" s="721"/>
      <c r="I13" s="205"/>
      <c r="J13" s="379" t="s">
        <v>147</v>
      </c>
      <c r="K13" s="380"/>
      <c r="L13" s="380"/>
      <c r="M13" s="395"/>
      <c r="N13" s="395"/>
      <c r="O13" s="395"/>
      <c r="P13" s="395"/>
      <c r="Q13" s="382" t="s">
        <v>242</v>
      </c>
      <c r="R13" s="418"/>
    </row>
    <row r="14" spans="1:21" ht="66.75" customHeight="1">
      <c r="A14" s="713"/>
      <c r="B14" s="62">
        <v>3</v>
      </c>
      <c r="C14" s="406" t="s">
        <v>526</v>
      </c>
      <c r="D14" s="42" t="s">
        <v>1138</v>
      </c>
      <c r="E14" s="699"/>
      <c r="F14" s="699"/>
      <c r="G14" s="699"/>
      <c r="H14" s="721"/>
      <c r="I14" s="205"/>
      <c r="J14" s="379" t="s">
        <v>148</v>
      </c>
      <c r="K14" s="379" t="s">
        <v>146</v>
      </c>
      <c r="L14" s="380"/>
      <c r="M14" s="395"/>
      <c r="N14" s="395"/>
      <c r="O14" s="395"/>
      <c r="P14" s="395"/>
      <c r="Q14" s="382" t="s">
        <v>242</v>
      </c>
      <c r="R14" s="418"/>
    </row>
    <row r="15" spans="1:21" ht="52.5" customHeight="1">
      <c r="A15" s="713"/>
      <c r="B15" s="62">
        <v>4</v>
      </c>
      <c r="C15" s="406" t="s">
        <v>256</v>
      </c>
      <c r="D15" s="42" t="s">
        <v>1138</v>
      </c>
      <c r="E15" s="699"/>
      <c r="F15" s="699"/>
      <c r="G15" s="699"/>
      <c r="H15" s="721"/>
      <c r="I15" s="205"/>
      <c r="J15" s="380"/>
      <c r="K15" s="380"/>
      <c r="L15" s="379" t="s">
        <v>245</v>
      </c>
      <c r="M15" s="395"/>
      <c r="N15" s="395"/>
      <c r="O15" s="395"/>
      <c r="P15" s="395"/>
      <c r="Q15" s="382" t="s">
        <v>242</v>
      </c>
      <c r="R15" s="418"/>
    </row>
    <row r="16" spans="1:21" ht="65.25" customHeight="1">
      <c r="A16" s="713"/>
      <c r="B16" s="62">
        <v>5</v>
      </c>
      <c r="C16" s="406" t="s">
        <v>527</v>
      </c>
      <c r="D16" s="42" t="s">
        <v>1138</v>
      </c>
      <c r="E16" s="700"/>
      <c r="F16" s="701"/>
      <c r="G16" s="702"/>
      <c r="H16" s="721"/>
      <c r="I16" s="205"/>
      <c r="J16" s="379" t="s">
        <v>149</v>
      </c>
      <c r="K16" s="380"/>
      <c r="L16" s="379" t="s">
        <v>1201</v>
      </c>
      <c r="M16" s="395"/>
      <c r="N16" s="395"/>
      <c r="O16" s="395"/>
      <c r="P16" s="395"/>
      <c r="Q16" s="382" t="s">
        <v>242</v>
      </c>
      <c r="R16" s="418"/>
    </row>
    <row r="17" spans="1:18" ht="69" customHeight="1">
      <c r="A17" s="714"/>
      <c r="B17" s="62">
        <v>6</v>
      </c>
      <c r="C17" s="406" t="s">
        <v>528</v>
      </c>
      <c r="D17" s="42" t="s">
        <v>1138</v>
      </c>
      <c r="E17" s="699"/>
      <c r="F17" s="699"/>
      <c r="G17" s="699"/>
      <c r="H17" s="722"/>
      <c r="I17" s="205"/>
      <c r="J17" s="379" t="s">
        <v>1682</v>
      </c>
      <c r="K17" s="380"/>
      <c r="L17" s="380"/>
      <c r="M17" s="395"/>
      <c r="N17" s="395"/>
      <c r="O17" s="395"/>
      <c r="P17" s="395"/>
      <c r="Q17" s="382" t="s">
        <v>242</v>
      </c>
      <c r="R17" s="418"/>
    </row>
    <row r="18" spans="1:18" ht="87.75" customHeight="1">
      <c r="A18" s="137" t="s">
        <v>47</v>
      </c>
      <c r="B18" s="604" t="s">
        <v>1536</v>
      </c>
      <c r="C18" s="664"/>
      <c r="D18" s="664"/>
      <c r="E18" s="664"/>
      <c r="F18" s="664"/>
      <c r="G18" s="605"/>
      <c r="H18" s="113" t="str">
        <f>IF(COUNT(D19:D22)=0,"N/A",SUM(D19:D22)/(COUNT(D19:D22)*2))</f>
        <v>N/A</v>
      </c>
      <c r="I18" s="120" t="str">
        <f>IF(H18="N/A","N/A", IF(H18&gt;=80%,"MET",IF(H18&gt;=50%,"PARTIAL MET","Not Met")))</f>
        <v>N/A</v>
      </c>
      <c r="J18" s="619"/>
      <c r="K18" s="620"/>
      <c r="L18" s="693"/>
      <c r="M18" s="694"/>
      <c r="N18" s="695"/>
      <c r="O18" s="695"/>
      <c r="P18" s="695"/>
      <c r="Q18" s="696"/>
      <c r="R18" s="418"/>
    </row>
    <row r="19" spans="1:18" ht="48" customHeight="1">
      <c r="A19" s="712"/>
      <c r="B19" s="62">
        <v>1</v>
      </c>
      <c r="C19" s="406" t="s">
        <v>529</v>
      </c>
      <c r="D19" s="42" t="s">
        <v>1138</v>
      </c>
      <c r="E19" s="699"/>
      <c r="F19" s="699"/>
      <c r="G19" s="699"/>
      <c r="H19" s="206"/>
      <c r="I19" s="19"/>
      <c r="J19" s="379" t="s">
        <v>140</v>
      </c>
      <c r="K19" s="380"/>
      <c r="L19" s="380"/>
      <c r="M19" s="395"/>
      <c r="N19" s="395"/>
      <c r="O19" s="395"/>
      <c r="P19" s="395"/>
      <c r="Q19" s="382" t="s">
        <v>242</v>
      </c>
      <c r="R19" s="418"/>
    </row>
    <row r="20" spans="1:18" ht="63" customHeight="1">
      <c r="A20" s="713"/>
      <c r="B20" s="62">
        <v>2</v>
      </c>
      <c r="C20" s="406" t="s">
        <v>530</v>
      </c>
      <c r="D20" s="42" t="s">
        <v>1138</v>
      </c>
      <c r="E20" s="699"/>
      <c r="F20" s="699"/>
      <c r="G20" s="699"/>
      <c r="H20" s="719"/>
      <c r="I20" s="207"/>
      <c r="J20" s="379" t="s">
        <v>1683</v>
      </c>
      <c r="K20" s="380"/>
      <c r="L20" s="380"/>
      <c r="M20" s="395"/>
      <c r="N20" s="395"/>
      <c r="O20" s="395"/>
      <c r="P20" s="395"/>
      <c r="Q20" s="382" t="s">
        <v>242</v>
      </c>
      <c r="R20" s="418"/>
    </row>
    <row r="21" spans="1:18" ht="42.75" customHeight="1">
      <c r="A21" s="713"/>
      <c r="B21" s="62">
        <v>3</v>
      </c>
      <c r="C21" s="406" t="s">
        <v>531</v>
      </c>
      <c r="D21" s="42" t="s">
        <v>1138</v>
      </c>
      <c r="E21" s="699"/>
      <c r="F21" s="699"/>
      <c r="G21" s="699"/>
      <c r="H21" s="719"/>
      <c r="I21" s="207"/>
      <c r="J21" s="379" t="s">
        <v>305</v>
      </c>
      <c r="K21" s="380"/>
      <c r="L21" s="380"/>
      <c r="M21" s="395"/>
      <c r="N21" s="395"/>
      <c r="O21" s="395"/>
      <c r="P21" s="395"/>
      <c r="Q21" s="382" t="s">
        <v>242</v>
      </c>
      <c r="R21" s="418"/>
    </row>
    <row r="22" spans="1:18" ht="42.2" customHeight="1">
      <c r="A22" s="713"/>
      <c r="B22" s="62">
        <v>4</v>
      </c>
      <c r="C22" s="406" t="s">
        <v>532</v>
      </c>
      <c r="D22" s="42" t="s">
        <v>1138</v>
      </c>
      <c r="E22" s="699"/>
      <c r="F22" s="699"/>
      <c r="G22" s="699"/>
      <c r="H22" s="720"/>
      <c r="I22" s="207"/>
      <c r="J22" s="380"/>
      <c r="K22" s="379" t="s">
        <v>135</v>
      </c>
      <c r="L22" s="379" t="s">
        <v>1201</v>
      </c>
      <c r="M22" s="395"/>
      <c r="N22" s="395"/>
      <c r="O22" s="395"/>
      <c r="P22" s="395"/>
      <c r="Q22" s="382" t="s">
        <v>242</v>
      </c>
      <c r="R22" s="418"/>
    </row>
    <row r="23" spans="1:18" ht="78" customHeight="1">
      <c r="A23" s="140" t="s">
        <v>48</v>
      </c>
      <c r="B23" s="604" t="s">
        <v>1537</v>
      </c>
      <c r="C23" s="664"/>
      <c r="D23" s="664"/>
      <c r="E23" s="664"/>
      <c r="F23" s="664"/>
      <c r="G23" s="605"/>
      <c r="H23" s="113" t="str">
        <f>IF(COUNT(D24:D28)=0,"N/A",SUM(D24:D28)/(COUNT(D24:D28)*2))</f>
        <v>N/A</v>
      </c>
      <c r="I23" s="120" t="str">
        <f>IF(H23="N/A","N/A", IF(H23&gt;=80%,"MET",IF(H23&gt;=50%,"PARTIAL MET","Not Met")))</f>
        <v>N/A</v>
      </c>
      <c r="J23" s="619"/>
      <c r="K23" s="620"/>
      <c r="L23" s="693"/>
      <c r="M23" s="694"/>
      <c r="N23" s="695"/>
      <c r="O23" s="695"/>
      <c r="P23" s="695"/>
      <c r="Q23" s="696"/>
      <c r="R23" s="418"/>
    </row>
    <row r="24" spans="1:18" ht="57.75" customHeight="1">
      <c r="A24" s="716"/>
      <c r="B24" s="79">
        <v>1</v>
      </c>
      <c r="C24" s="406" t="s">
        <v>533</v>
      </c>
      <c r="D24" s="42" t="s">
        <v>1138</v>
      </c>
      <c r="E24" s="699"/>
      <c r="F24" s="699"/>
      <c r="G24" s="699"/>
      <c r="H24" s="717"/>
      <c r="I24" s="158"/>
      <c r="J24" s="379" t="s">
        <v>1219</v>
      </c>
      <c r="K24" s="380"/>
      <c r="L24" s="380"/>
      <c r="M24" s="395"/>
      <c r="N24" s="395"/>
      <c r="O24" s="395"/>
      <c r="P24" s="395"/>
      <c r="Q24" s="382" t="s">
        <v>242</v>
      </c>
      <c r="R24" s="418"/>
    </row>
    <row r="25" spans="1:18" ht="68.25" customHeight="1">
      <c r="A25" s="717"/>
      <c r="B25" s="79">
        <v>2</v>
      </c>
      <c r="C25" s="406" t="s">
        <v>636</v>
      </c>
      <c r="D25" s="42" t="s">
        <v>1138</v>
      </c>
      <c r="E25" s="699"/>
      <c r="F25" s="699"/>
      <c r="G25" s="699"/>
      <c r="H25" s="717"/>
      <c r="I25" s="158"/>
      <c r="J25" s="379" t="s">
        <v>1220</v>
      </c>
      <c r="K25" s="380"/>
      <c r="L25" s="379" t="s">
        <v>1221</v>
      </c>
      <c r="M25" s="395"/>
      <c r="N25" s="395"/>
      <c r="O25" s="395"/>
      <c r="P25" s="395"/>
      <c r="Q25" s="382" t="s">
        <v>242</v>
      </c>
      <c r="R25" s="418"/>
    </row>
    <row r="26" spans="1:18" ht="49.5" customHeight="1">
      <c r="A26" s="717"/>
      <c r="B26" s="79">
        <v>3</v>
      </c>
      <c r="C26" s="406" t="s">
        <v>534</v>
      </c>
      <c r="D26" s="42" t="s">
        <v>1138</v>
      </c>
      <c r="E26" s="699"/>
      <c r="F26" s="699"/>
      <c r="G26" s="699"/>
      <c r="H26" s="717"/>
      <c r="I26" s="158"/>
      <c r="J26" s="379" t="s">
        <v>150</v>
      </c>
      <c r="K26" s="379" t="s">
        <v>151</v>
      </c>
      <c r="L26" s="380"/>
      <c r="M26" s="395"/>
      <c r="N26" s="395"/>
      <c r="O26" s="395"/>
      <c r="P26" s="395"/>
      <c r="Q26" s="382" t="s">
        <v>242</v>
      </c>
      <c r="R26" s="418"/>
    </row>
    <row r="27" spans="1:18" ht="39" customHeight="1">
      <c r="A27" s="717"/>
      <c r="B27" s="79">
        <v>4</v>
      </c>
      <c r="C27" s="406" t="s">
        <v>535</v>
      </c>
      <c r="D27" s="42" t="s">
        <v>1138</v>
      </c>
      <c r="E27" s="699"/>
      <c r="F27" s="699"/>
      <c r="G27" s="699"/>
      <c r="H27" s="717"/>
      <c r="I27" s="158"/>
      <c r="J27" s="380"/>
      <c r="K27" s="380"/>
      <c r="L27" s="379" t="s">
        <v>141</v>
      </c>
      <c r="M27" s="395"/>
      <c r="N27" s="395"/>
      <c r="O27" s="395"/>
      <c r="P27" s="395"/>
      <c r="Q27" s="382" t="s">
        <v>242</v>
      </c>
      <c r="R27" s="418"/>
    </row>
    <row r="28" spans="1:18" ht="42.75" customHeight="1">
      <c r="A28" s="718"/>
      <c r="B28" s="79">
        <v>5</v>
      </c>
      <c r="C28" s="406" t="s">
        <v>536</v>
      </c>
      <c r="D28" s="42" t="s">
        <v>1138</v>
      </c>
      <c r="E28" s="699"/>
      <c r="F28" s="699"/>
      <c r="G28" s="699"/>
      <c r="H28" s="717"/>
      <c r="I28" s="158"/>
      <c r="J28" s="379" t="s">
        <v>1222</v>
      </c>
      <c r="K28" s="379" t="s">
        <v>146</v>
      </c>
      <c r="L28" s="380"/>
      <c r="M28" s="395"/>
      <c r="N28" s="395"/>
      <c r="O28" s="395"/>
      <c r="P28" s="395"/>
      <c r="Q28" s="382" t="s">
        <v>242</v>
      </c>
      <c r="R28" s="418"/>
    </row>
    <row r="29" spans="1:18" ht="55.5" customHeight="1">
      <c r="A29" s="137" t="s">
        <v>49</v>
      </c>
      <c r="B29" s="604" t="s">
        <v>1538</v>
      </c>
      <c r="C29" s="664"/>
      <c r="D29" s="664"/>
      <c r="E29" s="664"/>
      <c r="F29" s="664"/>
      <c r="G29" s="605"/>
      <c r="H29" s="113" t="str">
        <f>IF(COUNT(D30:D35)=0,"N/A",SUM(D30:D35)/(COUNT(D30:D35)*2))</f>
        <v>N/A</v>
      </c>
      <c r="I29" s="120" t="str">
        <f>IF(H29="N/A","N/A", IF(H29&gt;=80%,"MET",IF(H29&gt;=50%,"PARTIAL MET","Not Met")))</f>
        <v>N/A</v>
      </c>
      <c r="J29" s="619"/>
      <c r="K29" s="620"/>
      <c r="L29" s="693"/>
      <c r="M29" s="694"/>
      <c r="N29" s="695"/>
      <c r="O29" s="695"/>
      <c r="P29" s="695"/>
      <c r="Q29" s="696"/>
      <c r="R29" s="418"/>
    </row>
    <row r="30" spans="1:18" ht="67.5" customHeight="1">
      <c r="A30" s="703"/>
      <c r="B30" s="79">
        <v>1</v>
      </c>
      <c r="C30" s="406" t="s">
        <v>538</v>
      </c>
      <c r="D30" s="42" t="s">
        <v>1138</v>
      </c>
      <c r="E30" s="699"/>
      <c r="F30" s="699"/>
      <c r="G30" s="699"/>
      <c r="H30" s="209"/>
      <c r="I30" s="20"/>
      <c r="J30" s="379" t="s">
        <v>1223</v>
      </c>
      <c r="K30" s="380"/>
      <c r="L30" s="380"/>
      <c r="M30" s="395"/>
      <c r="N30" s="395"/>
      <c r="O30" s="395"/>
      <c r="P30" s="395"/>
      <c r="Q30" s="382" t="s">
        <v>242</v>
      </c>
      <c r="R30" s="418"/>
    </row>
    <row r="31" spans="1:18" ht="79.5" customHeight="1">
      <c r="A31" s="704"/>
      <c r="B31" s="79">
        <v>2</v>
      </c>
      <c r="C31" s="406" t="s">
        <v>539</v>
      </c>
      <c r="D31" s="42" t="s">
        <v>1138</v>
      </c>
      <c r="E31" s="699"/>
      <c r="F31" s="699"/>
      <c r="G31" s="699"/>
      <c r="H31" s="717"/>
      <c r="I31" s="208"/>
      <c r="J31" s="379" t="s">
        <v>133</v>
      </c>
      <c r="K31" s="379" t="s">
        <v>1224</v>
      </c>
      <c r="L31" s="379" t="s">
        <v>1225</v>
      </c>
      <c r="M31" s="395"/>
      <c r="N31" s="395"/>
      <c r="O31" s="395"/>
      <c r="P31" s="395"/>
      <c r="Q31" s="382" t="s">
        <v>242</v>
      </c>
      <c r="R31" s="418"/>
    </row>
    <row r="32" spans="1:18" ht="57.75" customHeight="1">
      <c r="A32" s="704"/>
      <c r="B32" s="79">
        <v>3</v>
      </c>
      <c r="C32" s="406" t="s">
        <v>540</v>
      </c>
      <c r="D32" s="42" t="s">
        <v>1138</v>
      </c>
      <c r="E32" s="699"/>
      <c r="F32" s="699"/>
      <c r="G32" s="699"/>
      <c r="H32" s="717"/>
      <c r="I32" s="208"/>
      <c r="J32" s="379" t="s">
        <v>1226</v>
      </c>
      <c r="K32" s="379" t="s">
        <v>135</v>
      </c>
      <c r="L32" s="379" t="s">
        <v>141</v>
      </c>
      <c r="M32" s="395"/>
      <c r="N32" s="395"/>
      <c r="O32" s="395"/>
      <c r="P32" s="395"/>
      <c r="Q32" s="382" t="s">
        <v>242</v>
      </c>
      <c r="R32" s="418"/>
    </row>
    <row r="33" spans="1:18" ht="63.75" customHeight="1">
      <c r="A33" s="704"/>
      <c r="B33" s="79">
        <v>4</v>
      </c>
      <c r="C33" s="406" t="s">
        <v>541</v>
      </c>
      <c r="D33" s="42" t="s">
        <v>1138</v>
      </c>
      <c r="E33" s="699"/>
      <c r="F33" s="699"/>
      <c r="G33" s="699"/>
      <c r="H33" s="717"/>
      <c r="I33" s="208"/>
      <c r="J33" s="379" t="s">
        <v>1226</v>
      </c>
      <c r="K33" s="379" t="s">
        <v>1227</v>
      </c>
      <c r="L33" s="379" t="s">
        <v>141</v>
      </c>
      <c r="M33" s="395"/>
      <c r="N33" s="395"/>
      <c r="O33" s="395"/>
      <c r="P33" s="395"/>
      <c r="Q33" s="382" t="s">
        <v>242</v>
      </c>
      <c r="R33" s="418"/>
    </row>
    <row r="34" spans="1:18" ht="74.45" customHeight="1">
      <c r="A34" s="704"/>
      <c r="B34" s="79">
        <v>5</v>
      </c>
      <c r="C34" s="406" t="s">
        <v>542</v>
      </c>
      <c r="D34" s="42" t="s">
        <v>1138</v>
      </c>
      <c r="E34" s="699"/>
      <c r="F34" s="699"/>
      <c r="G34" s="699"/>
      <c r="H34" s="717"/>
      <c r="I34" s="208"/>
      <c r="J34" s="379" t="s">
        <v>1226</v>
      </c>
      <c r="K34" s="379" t="s">
        <v>1228</v>
      </c>
      <c r="L34" s="379" t="s">
        <v>141</v>
      </c>
      <c r="M34" s="395"/>
      <c r="N34" s="395"/>
      <c r="O34" s="395"/>
      <c r="P34" s="395"/>
      <c r="Q34" s="382" t="s">
        <v>242</v>
      </c>
      <c r="R34" s="418"/>
    </row>
    <row r="35" spans="1:18" ht="73.5" customHeight="1">
      <c r="A35" s="705"/>
      <c r="B35" s="79">
        <v>6</v>
      </c>
      <c r="C35" s="406" t="s">
        <v>537</v>
      </c>
      <c r="D35" s="42" t="s">
        <v>1138</v>
      </c>
      <c r="E35" s="699"/>
      <c r="F35" s="699"/>
      <c r="G35" s="699"/>
      <c r="H35" s="718"/>
      <c r="I35" s="208"/>
      <c r="J35" s="379" t="s">
        <v>1226</v>
      </c>
      <c r="K35" s="379" t="s">
        <v>1227</v>
      </c>
      <c r="L35" s="380"/>
      <c r="M35" s="395"/>
      <c r="N35" s="395"/>
      <c r="O35" s="395"/>
      <c r="P35" s="395"/>
      <c r="Q35" s="382" t="s">
        <v>242</v>
      </c>
      <c r="R35" s="418"/>
    </row>
    <row r="36" spans="1:18" ht="69.75" customHeight="1">
      <c r="A36" s="137" t="s">
        <v>50</v>
      </c>
      <c r="B36" s="604" t="s">
        <v>1539</v>
      </c>
      <c r="C36" s="664"/>
      <c r="D36" s="664"/>
      <c r="E36" s="664"/>
      <c r="F36" s="664"/>
      <c r="G36" s="605"/>
      <c r="H36" s="113" t="str">
        <f>IF(COUNT(D37:D42)=0,"N/A",SUM(D37:D42)/(COUNT(D37:D42)*2))</f>
        <v>N/A</v>
      </c>
      <c r="I36" s="120" t="str">
        <f>IF(H36="N/A","N/A", IF(H36&gt;=80%,"MET",IF(H36&gt;=50%,"PARTIAL MET","Not Met")))</f>
        <v>N/A</v>
      </c>
      <c r="J36" s="619"/>
      <c r="K36" s="620"/>
      <c r="L36" s="693"/>
      <c r="M36" s="694"/>
      <c r="N36" s="695"/>
      <c r="O36" s="695"/>
      <c r="P36" s="695"/>
      <c r="Q36" s="696"/>
      <c r="R36" s="418"/>
    </row>
    <row r="37" spans="1:18" ht="66" customHeight="1">
      <c r="A37" s="716"/>
      <c r="B37" s="79">
        <v>1</v>
      </c>
      <c r="C37" s="406" t="s">
        <v>543</v>
      </c>
      <c r="D37" s="42" t="s">
        <v>1138</v>
      </c>
      <c r="E37" s="699"/>
      <c r="F37" s="699"/>
      <c r="G37" s="699"/>
      <c r="H37" s="209"/>
      <c r="I37" s="20"/>
      <c r="J37" s="379" t="s">
        <v>145</v>
      </c>
      <c r="K37" s="380"/>
      <c r="L37" s="380"/>
      <c r="M37" s="395"/>
      <c r="N37" s="395"/>
      <c r="O37" s="395"/>
      <c r="P37" s="395"/>
      <c r="Q37" s="382" t="s">
        <v>242</v>
      </c>
      <c r="R37" s="418"/>
    </row>
    <row r="38" spans="1:18" ht="51" customHeight="1">
      <c r="A38" s="717"/>
      <c r="B38" s="79">
        <v>2</v>
      </c>
      <c r="C38" s="406" t="s">
        <v>544</v>
      </c>
      <c r="D38" s="42" t="s">
        <v>1138</v>
      </c>
      <c r="E38" s="699"/>
      <c r="F38" s="699"/>
      <c r="G38" s="699"/>
      <c r="H38" s="717"/>
      <c r="I38" s="208"/>
      <c r="J38" s="379" t="s">
        <v>153</v>
      </c>
      <c r="K38" s="379" t="s">
        <v>1229</v>
      </c>
      <c r="L38" s="380"/>
      <c r="M38" s="395"/>
      <c r="N38" s="395"/>
      <c r="O38" s="395"/>
      <c r="P38" s="395"/>
      <c r="Q38" s="382" t="s">
        <v>242</v>
      </c>
      <c r="R38" s="418"/>
    </row>
    <row r="39" spans="1:18" ht="57" customHeight="1">
      <c r="A39" s="717"/>
      <c r="B39" s="79">
        <v>3</v>
      </c>
      <c r="C39" s="406" t="s">
        <v>545</v>
      </c>
      <c r="D39" s="42" t="s">
        <v>1138</v>
      </c>
      <c r="E39" s="699"/>
      <c r="F39" s="699"/>
      <c r="G39" s="699"/>
      <c r="H39" s="717"/>
      <c r="I39" s="208"/>
      <c r="J39" s="380"/>
      <c r="K39" s="380"/>
      <c r="L39" s="379" t="s">
        <v>141</v>
      </c>
      <c r="M39" s="395"/>
      <c r="N39" s="395"/>
      <c r="O39" s="395"/>
      <c r="P39" s="395"/>
      <c r="Q39" s="382" t="s">
        <v>242</v>
      </c>
      <c r="R39" s="418"/>
    </row>
    <row r="40" spans="1:18" ht="41.25" customHeight="1">
      <c r="A40" s="717"/>
      <c r="B40" s="79">
        <v>4</v>
      </c>
      <c r="C40" s="406" t="s">
        <v>546</v>
      </c>
      <c r="D40" s="42" t="s">
        <v>1138</v>
      </c>
      <c r="E40" s="699"/>
      <c r="F40" s="699"/>
      <c r="G40" s="699"/>
      <c r="H40" s="717"/>
      <c r="I40" s="208"/>
      <c r="J40" s="379" t="s">
        <v>1230</v>
      </c>
      <c r="K40" s="380"/>
      <c r="L40" s="380"/>
      <c r="M40" s="395"/>
      <c r="N40" s="395"/>
      <c r="O40" s="395"/>
      <c r="P40" s="395"/>
      <c r="Q40" s="382" t="s">
        <v>242</v>
      </c>
      <c r="R40" s="418"/>
    </row>
    <row r="41" spans="1:18" ht="48.75" customHeight="1">
      <c r="A41" s="717"/>
      <c r="B41" s="79">
        <v>5</v>
      </c>
      <c r="C41" s="406" t="s">
        <v>547</v>
      </c>
      <c r="D41" s="42" t="s">
        <v>1138</v>
      </c>
      <c r="E41" s="700"/>
      <c r="F41" s="701"/>
      <c r="G41" s="702"/>
      <c r="H41" s="717"/>
      <c r="I41" s="208"/>
      <c r="J41" s="379" t="s">
        <v>1231</v>
      </c>
      <c r="K41" s="379" t="s">
        <v>1684</v>
      </c>
      <c r="L41" s="380"/>
      <c r="M41" s="395"/>
      <c r="N41" s="395"/>
      <c r="O41" s="395"/>
      <c r="P41" s="395"/>
      <c r="Q41" s="382" t="s">
        <v>242</v>
      </c>
      <c r="R41" s="418"/>
    </row>
    <row r="42" spans="1:18" ht="48.75" customHeight="1">
      <c r="A42" s="718"/>
      <c r="B42" s="79">
        <v>6</v>
      </c>
      <c r="C42" s="406" t="s">
        <v>637</v>
      </c>
      <c r="D42" s="42" t="s">
        <v>1138</v>
      </c>
      <c r="E42" s="699"/>
      <c r="F42" s="699"/>
      <c r="G42" s="699"/>
      <c r="H42" s="718"/>
      <c r="I42" s="208"/>
      <c r="J42" s="379" t="s">
        <v>1232</v>
      </c>
      <c r="K42" s="380"/>
      <c r="L42" s="379" t="s">
        <v>141</v>
      </c>
      <c r="M42" s="395"/>
      <c r="N42" s="395"/>
      <c r="O42" s="395"/>
      <c r="P42" s="395"/>
      <c r="Q42" s="382" t="s">
        <v>242</v>
      </c>
      <c r="R42" s="418"/>
    </row>
    <row r="43" spans="1:18" ht="54.75" customHeight="1">
      <c r="A43" s="137" t="s">
        <v>51</v>
      </c>
      <c r="B43" s="604" t="s">
        <v>1556</v>
      </c>
      <c r="C43" s="664"/>
      <c r="D43" s="664"/>
      <c r="E43" s="664"/>
      <c r="F43" s="664"/>
      <c r="G43" s="605"/>
      <c r="H43" s="113" t="str">
        <f>IF(COUNT(D44:D49)=0,"N/A",SUM(D44:D49)/(COUNT(D44:D49)*2))</f>
        <v>N/A</v>
      </c>
      <c r="I43" s="120" t="str">
        <f>IF(H43="N/A","N/A", IF(H43&gt;=80%,"MET",IF(H43&gt;=50%,"PARTIAL MET","Not Met")))</f>
        <v>N/A</v>
      </c>
      <c r="J43" s="619"/>
      <c r="K43" s="620"/>
      <c r="L43" s="693"/>
      <c r="M43" s="694"/>
      <c r="N43" s="695"/>
      <c r="O43" s="695"/>
      <c r="P43" s="695"/>
      <c r="Q43" s="696"/>
      <c r="R43" s="418"/>
    </row>
    <row r="44" spans="1:18" ht="60.75" customHeight="1">
      <c r="A44" s="716"/>
      <c r="B44" s="79">
        <v>1</v>
      </c>
      <c r="C44" s="406" t="s">
        <v>419</v>
      </c>
      <c r="D44" s="42" t="s">
        <v>1138</v>
      </c>
      <c r="E44" s="699"/>
      <c r="F44" s="699"/>
      <c r="G44" s="699"/>
      <c r="H44" s="209"/>
      <c r="I44" s="20"/>
      <c r="J44" s="379" t="s">
        <v>1223</v>
      </c>
      <c r="K44" s="380"/>
      <c r="L44" s="380"/>
      <c r="M44" s="395"/>
      <c r="N44" s="395"/>
      <c r="O44" s="395"/>
      <c r="P44" s="395"/>
      <c r="Q44" s="382" t="s">
        <v>242</v>
      </c>
      <c r="R44" s="418"/>
    </row>
    <row r="45" spans="1:18" ht="42.75" customHeight="1">
      <c r="A45" s="717"/>
      <c r="B45" s="79">
        <v>2</v>
      </c>
      <c r="C45" s="406" t="s">
        <v>257</v>
      </c>
      <c r="D45" s="42" t="s">
        <v>1138</v>
      </c>
      <c r="E45" s="699"/>
      <c r="F45" s="699"/>
      <c r="G45" s="699"/>
      <c r="H45" s="717"/>
      <c r="I45" s="208"/>
      <c r="J45" s="379" t="s">
        <v>153</v>
      </c>
      <c r="K45" s="379" t="s">
        <v>1233</v>
      </c>
      <c r="L45" s="380"/>
      <c r="M45" s="395"/>
      <c r="N45" s="395"/>
      <c r="O45" s="395"/>
      <c r="P45" s="395"/>
      <c r="Q45" s="382" t="s">
        <v>242</v>
      </c>
      <c r="R45" s="418"/>
    </row>
    <row r="46" spans="1:18" ht="59.25" customHeight="1">
      <c r="A46" s="717"/>
      <c r="B46" s="79">
        <v>3</v>
      </c>
      <c r="C46" s="406" t="s">
        <v>258</v>
      </c>
      <c r="D46" s="42" t="s">
        <v>1138</v>
      </c>
      <c r="E46" s="699"/>
      <c r="F46" s="699"/>
      <c r="G46" s="699"/>
      <c r="H46" s="717"/>
      <c r="I46" s="208"/>
      <c r="J46" s="379" t="s">
        <v>1234</v>
      </c>
      <c r="K46" s="379"/>
      <c r="L46" s="380"/>
      <c r="M46" s="395"/>
      <c r="N46" s="395"/>
      <c r="O46" s="395"/>
      <c r="P46" s="395"/>
      <c r="Q46" s="382" t="s">
        <v>242</v>
      </c>
      <c r="R46" s="418"/>
    </row>
    <row r="47" spans="1:18" ht="66" customHeight="1">
      <c r="A47" s="717"/>
      <c r="B47" s="79">
        <v>4</v>
      </c>
      <c r="C47" s="406" t="s">
        <v>548</v>
      </c>
      <c r="D47" s="42" t="s">
        <v>1138</v>
      </c>
      <c r="E47" s="699"/>
      <c r="F47" s="699"/>
      <c r="G47" s="699"/>
      <c r="H47" s="717"/>
      <c r="I47" s="208"/>
      <c r="J47" s="379" t="s">
        <v>1235</v>
      </c>
      <c r="K47" s="379" t="s">
        <v>1236</v>
      </c>
      <c r="L47" s="380"/>
      <c r="M47" s="395"/>
      <c r="N47" s="395"/>
      <c r="O47" s="395"/>
      <c r="P47" s="395"/>
      <c r="Q47" s="382" t="s">
        <v>242</v>
      </c>
      <c r="R47" s="418"/>
    </row>
    <row r="48" spans="1:18" ht="48" customHeight="1">
      <c r="A48" s="717"/>
      <c r="B48" s="79">
        <v>5</v>
      </c>
      <c r="C48" s="406" t="s">
        <v>549</v>
      </c>
      <c r="D48" s="42" t="s">
        <v>1138</v>
      </c>
      <c r="E48" s="699"/>
      <c r="F48" s="699"/>
      <c r="G48" s="699"/>
      <c r="H48" s="717"/>
      <c r="I48" s="208"/>
      <c r="J48" s="379" t="s">
        <v>1237</v>
      </c>
      <c r="K48" s="380"/>
      <c r="L48" s="379" t="s">
        <v>169</v>
      </c>
      <c r="M48" s="395"/>
      <c r="N48" s="395"/>
      <c r="O48" s="395"/>
      <c r="P48" s="395"/>
      <c r="Q48" s="382" t="s">
        <v>242</v>
      </c>
      <c r="R48" s="418"/>
    </row>
    <row r="49" spans="1:18" ht="60.75" customHeight="1">
      <c r="A49" s="718"/>
      <c r="B49" s="79">
        <v>6</v>
      </c>
      <c r="C49" s="406" t="s">
        <v>550</v>
      </c>
      <c r="D49" s="42" t="s">
        <v>1138</v>
      </c>
      <c r="E49" s="699"/>
      <c r="F49" s="699"/>
      <c r="G49" s="699"/>
      <c r="H49" s="718"/>
      <c r="I49" s="208"/>
      <c r="J49" s="379" t="s">
        <v>1238</v>
      </c>
      <c r="K49" s="380"/>
      <c r="L49" s="380"/>
      <c r="M49" s="395"/>
      <c r="N49" s="395"/>
      <c r="O49" s="395"/>
      <c r="P49" s="395"/>
      <c r="Q49" s="382" t="s">
        <v>242</v>
      </c>
      <c r="R49" s="418"/>
    </row>
    <row r="50" spans="1:18" ht="42.75" customHeight="1">
      <c r="A50" s="137" t="s">
        <v>52</v>
      </c>
      <c r="B50" s="604" t="s">
        <v>1555</v>
      </c>
      <c r="C50" s="664"/>
      <c r="D50" s="664"/>
      <c r="E50" s="664"/>
      <c r="F50" s="664"/>
      <c r="G50" s="605"/>
      <c r="H50" s="113" t="str">
        <f>IF(COUNT(D51:D56)=0,"N/A",SUM(D51:D56)/(COUNT(D51:D56)*2))</f>
        <v>N/A</v>
      </c>
      <c r="I50" s="120" t="str">
        <f>IF(H50="N/A","N/A", IF(H50&gt;=80%,"MET",IF(H50&gt;=50%,"PARTIAL MET","Not Met")))</f>
        <v>N/A</v>
      </c>
      <c r="J50" s="619"/>
      <c r="K50" s="620"/>
      <c r="L50" s="693"/>
      <c r="M50" s="694"/>
      <c r="N50" s="695"/>
      <c r="O50" s="695"/>
      <c r="P50" s="695"/>
      <c r="Q50" s="696"/>
      <c r="R50" s="418"/>
    </row>
    <row r="51" spans="1:18" ht="93.75" customHeight="1">
      <c r="A51" s="243" t="s">
        <v>73</v>
      </c>
      <c r="B51" s="79">
        <v>1</v>
      </c>
      <c r="C51" s="406" t="s">
        <v>1105</v>
      </c>
      <c r="D51" s="42" t="s">
        <v>1138</v>
      </c>
      <c r="E51" s="699"/>
      <c r="F51" s="699"/>
      <c r="G51" s="699"/>
      <c r="H51" s="209"/>
      <c r="I51" s="20"/>
      <c r="J51" s="379" t="s">
        <v>145</v>
      </c>
      <c r="K51" s="380"/>
      <c r="L51" s="380" t="s">
        <v>276</v>
      </c>
      <c r="M51" s="395"/>
      <c r="N51" s="395"/>
      <c r="O51" s="395"/>
      <c r="P51" s="395"/>
      <c r="Q51" s="382" t="s">
        <v>242</v>
      </c>
      <c r="R51" s="418"/>
    </row>
    <row r="52" spans="1:18" ht="92.25" customHeight="1">
      <c r="A52" s="717"/>
      <c r="B52" s="79">
        <v>2</v>
      </c>
      <c r="C52" s="406" t="s">
        <v>551</v>
      </c>
      <c r="D52" s="42" t="s">
        <v>1138</v>
      </c>
      <c r="E52" s="699"/>
      <c r="F52" s="699"/>
      <c r="G52" s="699"/>
      <c r="H52" s="717"/>
      <c r="I52" s="208"/>
      <c r="J52" s="379" t="s">
        <v>295</v>
      </c>
      <c r="K52" s="380"/>
      <c r="L52" s="379" t="s">
        <v>296</v>
      </c>
      <c r="M52" s="395"/>
      <c r="N52" s="395"/>
      <c r="O52" s="395"/>
      <c r="P52" s="395"/>
      <c r="Q52" s="382" t="s">
        <v>242</v>
      </c>
      <c r="R52" s="418"/>
    </row>
    <row r="53" spans="1:18" ht="71.25" customHeight="1">
      <c r="A53" s="717"/>
      <c r="B53" s="79">
        <v>3</v>
      </c>
      <c r="C53" s="406" t="s">
        <v>552</v>
      </c>
      <c r="D53" s="42" t="s">
        <v>1138</v>
      </c>
      <c r="E53" s="699"/>
      <c r="F53" s="699"/>
      <c r="G53" s="699"/>
      <c r="H53" s="717"/>
      <c r="I53" s="208"/>
      <c r="J53" s="380"/>
      <c r="K53" s="379" t="s">
        <v>151</v>
      </c>
      <c r="L53" s="380"/>
      <c r="M53" s="395"/>
      <c r="N53" s="395"/>
      <c r="O53" s="395"/>
      <c r="P53" s="395"/>
      <c r="Q53" s="382" t="s">
        <v>242</v>
      </c>
      <c r="R53" s="418"/>
    </row>
    <row r="54" spans="1:18" ht="57.75" customHeight="1">
      <c r="A54" s="717"/>
      <c r="B54" s="79">
        <v>4</v>
      </c>
      <c r="C54" s="406" t="s">
        <v>553</v>
      </c>
      <c r="D54" s="42" t="s">
        <v>1138</v>
      </c>
      <c r="E54" s="699"/>
      <c r="F54" s="699"/>
      <c r="G54" s="699"/>
      <c r="H54" s="717"/>
      <c r="I54" s="208"/>
      <c r="J54" s="379" t="s">
        <v>297</v>
      </c>
      <c r="K54" s="380"/>
      <c r="L54" s="379" t="s">
        <v>298</v>
      </c>
      <c r="M54" s="395"/>
      <c r="N54" s="395"/>
      <c r="O54" s="395"/>
      <c r="P54" s="395"/>
      <c r="Q54" s="382" t="s">
        <v>242</v>
      </c>
      <c r="R54" s="418"/>
    </row>
    <row r="55" spans="1:18" ht="68.25" customHeight="1">
      <c r="A55" s="717"/>
      <c r="B55" s="80">
        <v>5</v>
      </c>
      <c r="C55" s="406" t="s">
        <v>554</v>
      </c>
      <c r="D55" s="42" t="s">
        <v>1138</v>
      </c>
      <c r="E55" s="699"/>
      <c r="F55" s="699"/>
      <c r="G55" s="699"/>
      <c r="H55" s="717"/>
      <c r="I55" s="208"/>
      <c r="J55" s="379" t="s">
        <v>1226</v>
      </c>
      <c r="K55" s="380"/>
      <c r="L55" s="380"/>
      <c r="M55" s="395"/>
      <c r="N55" s="395"/>
      <c r="O55" s="395"/>
      <c r="P55" s="395"/>
      <c r="Q55" s="382" t="s">
        <v>242</v>
      </c>
      <c r="R55" s="418"/>
    </row>
    <row r="56" spans="1:18" ht="43.5" customHeight="1">
      <c r="A56" s="718"/>
      <c r="B56" s="79">
        <v>6</v>
      </c>
      <c r="C56" s="406" t="s">
        <v>638</v>
      </c>
      <c r="D56" s="42" t="s">
        <v>1138</v>
      </c>
      <c r="E56" s="699"/>
      <c r="F56" s="699"/>
      <c r="G56" s="699"/>
      <c r="H56" s="718"/>
      <c r="I56" s="208"/>
      <c r="J56" s="379" t="s">
        <v>1239</v>
      </c>
      <c r="K56" s="380"/>
      <c r="L56" s="380"/>
      <c r="M56" s="395"/>
      <c r="N56" s="395"/>
      <c r="O56" s="395"/>
      <c r="P56" s="395"/>
      <c r="Q56" s="382" t="s">
        <v>242</v>
      </c>
      <c r="R56" s="418"/>
    </row>
    <row r="57" spans="1:18" ht="54.75" customHeight="1">
      <c r="A57" s="137" t="s">
        <v>53</v>
      </c>
      <c r="B57" s="604" t="s">
        <v>1557</v>
      </c>
      <c r="C57" s="664"/>
      <c r="D57" s="664"/>
      <c r="E57" s="664"/>
      <c r="F57" s="664"/>
      <c r="G57" s="605"/>
      <c r="H57" s="113" t="str">
        <f>IF(COUNT(D58:D63)=0,"N/A",SUM(D58:D63)/(COUNT(D58:D63)*2))</f>
        <v>N/A</v>
      </c>
      <c r="I57" s="120" t="str">
        <f>IF(H57="N/A","N/A", IF(H57&gt;=80%,"MET",IF(H57&gt;=50%,"PARTIAL MET","Not Met")))</f>
        <v>N/A</v>
      </c>
      <c r="J57" s="619"/>
      <c r="K57" s="620"/>
      <c r="L57" s="693"/>
      <c r="M57" s="694"/>
      <c r="N57" s="695"/>
      <c r="O57" s="695"/>
      <c r="P57" s="695"/>
      <c r="Q57" s="696"/>
      <c r="R57" s="418"/>
    </row>
    <row r="58" spans="1:18" ht="66" customHeight="1">
      <c r="A58" s="716"/>
      <c r="B58" s="79">
        <v>1</v>
      </c>
      <c r="C58" s="406" t="s">
        <v>555</v>
      </c>
      <c r="D58" s="42" t="s">
        <v>1138</v>
      </c>
      <c r="E58" s="699"/>
      <c r="F58" s="699"/>
      <c r="G58" s="699"/>
      <c r="H58" s="716"/>
      <c r="I58" s="158"/>
      <c r="J58" s="379" t="s">
        <v>1240</v>
      </c>
      <c r="K58" s="379" t="s">
        <v>152</v>
      </c>
      <c r="L58" s="380"/>
      <c r="M58" s="395"/>
      <c r="N58" s="395"/>
      <c r="O58" s="395"/>
      <c r="P58" s="395"/>
      <c r="Q58" s="382" t="s">
        <v>242</v>
      </c>
      <c r="R58" s="418"/>
    </row>
    <row r="59" spans="1:18" ht="62.25" customHeight="1">
      <c r="A59" s="717"/>
      <c r="B59" s="79">
        <v>2</v>
      </c>
      <c r="C59" s="406" t="s">
        <v>556</v>
      </c>
      <c r="D59" s="42" t="s">
        <v>1138</v>
      </c>
      <c r="E59" s="699"/>
      <c r="F59" s="699"/>
      <c r="G59" s="699"/>
      <c r="H59" s="717"/>
      <c r="I59" s="158"/>
      <c r="J59" s="380"/>
      <c r="K59" s="380"/>
      <c r="L59" s="379" t="s">
        <v>1241</v>
      </c>
      <c r="M59" s="395"/>
      <c r="N59" s="395"/>
      <c r="O59" s="395"/>
      <c r="P59" s="395"/>
      <c r="Q59" s="382" t="s">
        <v>242</v>
      </c>
      <c r="R59" s="418"/>
    </row>
    <row r="60" spans="1:18" ht="42.2" customHeight="1">
      <c r="A60" s="717"/>
      <c r="B60" s="79">
        <v>3</v>
      </c>
      <c r="C60" s="406" t="s">
        <v>557</v>
      </c>
      <c r="D60" s="42" t="s">
        <v>1138</v>
      </c>
      <c r="E60" s="699"/>
      <c r="F60" s="699"/>
      <c r="G60" s="699"/>
      <c r="H60" s="717"/>
      <c r="I60" s="158"/>
      <c r="J60" s="379" t="s">
        <v>148</v>
      </c>
      <c r="K60" s="380"/>
      <c r="L60" s="380"/>
      <c r="M60" s="395"/>
      <c r="N60" s="395"/>
      <c r="O60" s="395"/>
      <c r="P60" s="395"/>
      <c r="Q60" s="382" t="s">
        <v>242</v>
      </c>
      <c r="R60" s="418"/>
    </row>
    <row r="61" spans="1:18" ht="47.25" customHeight="1">
      <c r="A61" s="717"/>
      <c r="B61" s="79">
        <v>4</v>
      </c>
      <c r="C61" s="406" t="s">
        <v>558</v>
      </c>
      <c r="D61" s="42" t="s">
        <v>1138</v>
      </c>
      <c r="E61" s="699"/>
      <c r="F61" s="699"/>
      <c r="G61" s="699"/>
      <c r="H61" s="717"/>
      <c r="I61" s="158"/>
      <c r="J61" s="379" t="s">
        <v>1242</v>
      </c>
      <c r="K61" s="379" t="s">
        <v>1243</v>
      </c>
      <c r="L61" s="380"/>
      <c r="M61" s="395"/>
      <c r="N61" s="395"/>
      <c r="O61" s="395"/>
      <c r="P61" s="395"/>
      <c r="Q61" s="382" t="s">
        <v>242</v>
      </c>
      <c r="R61" s="418"/>
    </row>
    <row r="62" spans="1:18" ht="57" customHeight="1">
      <c r="A62" s="717"/>
      <c r="B62" s="79">
        <v>5</v>
      </c>
      <c r="C62" s="406" t="s">
        <v>559</v>
      </c>
      <c r="D62" s="42" t="s">
        <v>1138</v>
      </c>
      <c r="E62" s="699"/>
      <c r="F62" s="699"/>
      <c r="G62" s="699"/>
      <c r="H62" s="717"/>
      <c r="I62" s="158"/>
      <c r="J62" s="380"/>
      <c r="K62" s="380"/>
      <c r="L62" s="379" t="s">
        <v>1244</v>
      </c>
      <c r="M62" s="395"/>
      <c r="N62" s="395"/>
      <c r="O62" s="395"/>
      <c r="P62" s="395"/>
      <c r="Q62" s="382" t="s">
        <v>242</v>
      </c>
      <c r="R62" s="418"/>
    </row>
    <row r="63" spans="1:18" ht="47.25" customHeight="1">
      <c r="A63" s="718"/>
      <c r="B63" s="79">
        <v>6</v>
      </c>
      <c r="C63" s="406" t="s">
        <v>560</v>
      </c>
      <c r="D63" s="42" t="s">
        <v>1138</v>
      </c>
      <c r="E63" s="699"/>
      <c r="F63" s="699"/>
      <c r="G63" s="699"/>
      <c r="H63" s="718"/>
      <c r="I63" s="158"/>
      <c r="J63" s="380"/>
      <c r="K63" s="380"/>
      <c r="L63" s="379" t="s">
        <v>1245</v>
      </c>
      <c r="M63" s="395"/>
      <c r="N63" s="395"/>
      <c r="O63" s="395"/>
      <c r="P63" s="395"/>
      <c r="Q63" s="382" t="s">
        <v>242</v>
      </c>
      <c r="R63" s="418"/>
    </row>
    <row r="64" spans="1:18" ht="53.25" customHeight="1">
      <c r="A64" s="137" t="s">
        <v>54</v>
      </c>
      <c r="B64" s="604" t="s">
        <v>1540</v>
      </c>
      <c r="C64" s="664"/>
      <c r="D64" s="664"/>
      <c r="E64" s="664"/>
      <c r="F64" s="664"/>
      <c r="G64" s="605"/>
      <c r="H64" s="113" t="str">
        <f>IF(COUNT(D65:D67)=0,"N/A",SUM(D65:D67)/(COUNT(D65:D67)*2))</f>
        <v>N/A</v>
      </c>
      <c r="I64" s="120" t="str">
        <f>IF(H64="N/A","N/A", IF(H64&gt;=80%,"MET",IF(H64&gt;=50%,"PARTIAL MET","Not Met")))</f>
        <v>N/A</v>
      </c>
      <c r="J64" s="619"/>
      <c r="K64" s="620"/>
      <c r="L64" s="693"/>
      <c r="M64" s="694"/>
      <c r="N64" s="695"/>
      <c r="O64" s="695"/>
      <c r="P64" s="695"/>
      <c r="Q64" s="696"/>
      <c r="R64" s="418"/>
    </row>
    <row r="65" spans="1:18" ht="71.25" customHeight="1">
      <c r="A65" s="703"/>
      <c r="B65" s="81">
        <v>1</v>
      </c>
      <c r="C65" s="406" t="s">
        <v>561</v>
      </c>
      <c r="D65" s="42" t="s">
        <v>1138</v>
      </c>
      <c r="E65" s="699"/>
      <c r="F65" s="699"/>
      <c r="G65" s="699"/>
      <c r="H65" s="697"/>
      <c r="I65" s="156"/>
      <c r="J65" s="379" t="s">
        <v>1223</v>
      </c>
      <c r="K65" s="380"/>
      <c r="L65" s="380"/>
      <c r="M65" s="395"/>
      <c r="N65" s="395"/>
      <c r="O65" s="395"/>
      <c r="P65" s="395"/>
      <c r="Q65" s="382" t="s">
        <v>242</v>
      </c>
      <c r="R65" s="418"/>
    </row>
    <row r="66" spans="1:18" ht="68.25" customHeight="1">
      <c r="A66" s="704"/>
      <c r="B66" s="81">
        <v>2</v>
      </c>
      <c r="C66" s="406" t="s">
        <v>562</v>
      </c>
      <c r="D66" s="42" t="s">
        <v>1138</v>
      </c>
      <c r="E66" s="699"/>
      <c r="F66" s="699"/>
      <c r="G66" s="699"/>
      <c r="H66" s="697"/>
      <c r="I66" s="156"/>
      <c r="J66" s="379" t="s">
        <v>1246</v>
      </c>
      <c r="K66" s="380"/>
      <c r="L66" s="380"/>
      <c r="M66" s="395"/>
      <c r="N66" s="395"/>
      <c r="O66" s="395"/>
      <c r="P66" s="395"/>
      <c r="Q66" s="382" t="s">
        <v>242</v>
      </c>
      <c r="R66" s="418"/>
    </row>
    <row r="67" spans="1:18" ht="86.25" customHeight="1">
      <c r="A67" s="704"/>
      <c r="B67" s="81">
        <v>3</v>
      </c>
      <c r="C67" s="406" t="s">
        <v>563</v>
      </c>
      <c r="D67" s="42" t="s">
        <v>1138</v>
      </c>
      <c r="E67" s="700"/>
      <c r="F67" s="701"/>
      <c r="G67" s="702"/>
      <c r="H67" s="697"/>
      <c r="I67" s="156"/>
      <c r="J67" s="379" t="s">
        <v>1247</v>
      </c>
      <c r="K67" s="379" t="s">
        <v>1248</v>
      </c>
      <c r="L67" s="380"/>
      <c r="M67" s="395"/>
      <c r="N67" s="395"/>
      <c r="O67" s="395"/>
      <c r="P67" s="395"/>
      <c r="Q67" s="382" t="s">
        <v>242</v>
      </c>
      <c r="R67" s="418"/>
    </row>
    <row r="68" spans="1:18" ht="63" customHeight="1">
      <c r="A68" s="137" t="s">
        <v>509</v>
      </c>
      <c r="B68" s="604" t="s">
        <v>1541</v>
      </c>
      <c r="C68" s="664"/>
      <c r="D68" s="664"/>
      <c r="E68" s="664"/>
      <c r="F68" s="664"/>
      <c r="G68" s="605"/>
      <c r="H68" s="113" t="str">
        <f>IF(COUNT(D69:D73)=0,"N/A",SUM(D69:D73)/(COUNT(D69:D73)*2))</f>
        <v>N/A</v>
      </c>
      <c r="I68" s="120" t="str">
        <f>IF(H68="N/A","N/A", IF(H68&gt;=80%,"MET",IF(H68&gt;=50%,"PARTIAL MET","Not Met")))</f>
        <v>N/A</v>
      </c>
      <c r="J68" s="619"/>
      <c r="K68" s="620"/>
      <c r="L68" s="693"/>
      <c r="M68" s="694"/>
      <c r="N68" s="695"/>
      <c r="O68" s="695"/>
      <c r="P68" s="695"/>
      <c r="Q68" s="696"/>
      <c r="R68" s="418"/>
    </row>
    <row r="69" spans="1:18" ht="71.25" customHeight="1">
      <c r="A69" s="703"/>
      <c r="B69" s="81">
        <v>1</v>
      </c>
      <c r="C69" s="406" t="s">
        <v>565</v>
      </c>
      <c r="D69" s="42" t="s">
        <v>1138</v>
      </c>
      <c r="E69" s="699"/>
      <c r="F69" s="699"/>
      <c r="G69" s="699"/>
      <c r="H69" s="697"/>
      <c r="I69" s="156"/>
      <c r="J69" s="379" t="s">
        <v>1223</v>
      </c>
      <c r="K69" s="380"/>
      <c r="L69" s="380"/>
      <c r="M69" s="395"/>
      <c r="N69" s="395"/>
      <c r="O69" s="395"/>
      <c r="P69" s="395"/>
      <c r="Q69" s="382" t="s">
        <v>242</v>
      </c>
      <c r="R69" s="418"/>
    </row>
    <row r="70" spans="1:18" ht="48" customHeight="1">
      <c r="A70" s="704"/>
      <c r="B70" s="81">
        <v>2</v>
      </c>
      <c r="C70" s="406" t="s">
        <v>566</v>
      </c>
      <c r="D70" s="42" t="s">
        <v>1138</v>
      </c>
      <c r="E70" s="699"/>
      <c r="F70" s="699"/>
      <c r="G70" s="699"/>
      <c r="H70" s="697"/>
      <c r="I70" s="156"/>
      <c r="J70" s="379" t="s">
        <v>1249</v>
      </c>
      <c r="K70" s="380"/>
      <c r="L70" s="380"/>
      <c r="M70" s="395"/>
      <c r="N70" s="395"/>
      <c r="O70" s="395"/>
      <c r="P70" s="395"/>
      <c r="Q70" s="382" t="s">
        <v>242</v>
      </c>
      <c r="R70" s="418"/>
    </row>
    <row r="71" spans="1:18" ht="78" customHeight="1">
      <c r="A71" s="704"/>
      <c r="B71" s="81">
        <v>3</v>
      </c>
      <c r="C71" s="406" t="s">
        <v>567</v>
      </c>
      <c r="D71" s="42" t="s">
        <v>1138</v>
      </c>
      <c r="E71" s="699"/>
      <c r="F71" s="699"/>
      <c r="G71" s="699"/>
      <c r="H71" s="697"/>
      <c r="I71" s="156"/>
      <c r="J71" s="379" t="s">
        <v>1250</v>
      </c>
      <c r="K71" s="379" t="s">
        <v>1251</v>
      </c>
      <c r="L71" s="379" t="s">
        <v>1252</v>
      </c>
      <c r="M71" s="395"/>
      <c r="N71" s="395"/>
      <c r="O71" s="395"/>
      <c r="P71" s="395"/>
      <c r="Q71" s="382" t="s">
        <v>242</v>
      </c>
      <c r="R71" s="418"/>
    </row>
    <row r="72" spans="1:18" ht="50.1" customHeight="1">
      <c r="A72" s="704"/>
      <c r="B72" s="81">
        <v>4</v>
      </c>
      <c r="C72" s="406" t="s">
        <v>568</v>
      </c>
      <c r="D72" s="42" t="s">
        <v>1138</v>
      </c>
      <c r="E72" s="699"/>
      <c r="F72" s="699"/>
      <c r="G72" s="699"/>
      <c r="H72" s="697"/>
      <c r="I72" s="156"/>
      <c r="J72" s="379" t="s">
        <v>1253</v>
      </c>
      <c r="K72" s="380"/>
      <c r="L72" s="380"/>
      <c r="M72" s="395"/>
      <c r="N72" s="395"/>
      <c r="O72" s="395"/>
      <c r="P72" s="395"/>
      <c r="Q72" s="382" t="s">
        <v>242</v>
      </c>
      <c r="R72" s="418"/>
    </row>
    <row r="73" spans="1:18" ht="52.7" customHeight="1">
      <c r="A73" s="705"/>
      <c r="B73" s="81">
        <v>5</v>
      </c>
      <c r="C73" s="406" t="s">
        <v>564</v>
      </c>
      <c r="D73" s="42" t="s">
        <v>1138</v>
      </c>
      <c r="E73" s="699"/>
      <c r="F73" s="699"/>
      <c r="G73" s="699"/>
      <c r="H73" s="698"/>
      <c r="I73" s="157"/>
      <c r="J73" s="379" t="s">
        <v>133</v>
      </c>
      <c r="K73" s="380"/>
      <c r="L73" s="380"/>
      <c r="M73" s="395"/>
      <c r="N73" s="395"/>
      <c r="O73" s="395"/>
      <c r="P73" s="395"/>
      <c r="Q73" s="382" t="s">
        <v>242</v>
      </c>
      <c r="R73" s="418"/>
    </row>
    <row r="74" spans="1:18" ht="53.25" customHeight="1">
      <c r="A74" s="137" t="s">
        <v>510</v>
      </c>
      <c r="B74" s="604" t="s">
        <v>1542</v>
      </c>
      <c r="C74" s="664"/>
      <c r="D74" s="664"/>
      <c r="E74" s="664"/>
      <c r="F74" s="664"/>
      <c r="G74" s="605"/>
      <c r="H74" s="113" t="str">
        <f>IF(COUNT(D75:D80)=0,"N/A",SUM(D75:D80)/(COUNT(D75:D80)*2))</f>
        <v>N/A</v>
      </c>
      <c r="I74" s="120" t="str">
        <f>IF(H74="N/A","N/A", IF(H74&gt;=80%,"MET",IF(H74&gt;=50%,"PARTIAL MET","Not Met")))</f>
        <v>N/A</v>
      </c>
      <c r="J74" s="619"/>
      <c r="K74" s="620"/>
      <c r="L74" s="693"/>
      <c r="M74" s="694"/>
      <c r="N74" s="695"/>
      <c r="O74" s="695"/>
      <c r="P74" s="695"/>
      <c r="Q74" s="696"/>
      <c r="R74" s="418"/>
    </row>
    <row r="75" spans="1:18" ht="71.25" customHeight="1">
      <c r="A75" s="703"/>
      <c r="B75" s="81">
        <v>1</v>
      </c>
      <c r="C75" s="406" t="s">
        <v>569</v>
      </c>
      <c r="D75" s="42" t="s">
        <v>1138</v>
      </c>
      <c r="E75" s="699"/>
      <c r="F75" s="699"/>
      <c r="G75" s="699"/>
      <c r="H75" s="697"/>
      <c r="I75" s="156"/>
      <c r="J75" s="379" t="s">
        <v>1223</v>
      </c>
      <c r="K75" s="380"/>
      <c r="L75" s="380"/>
      <c r="M75" s="395"/>
      <c r="N75" s="395"/>
      <c r="O75" s="395"/>
      <c r="P75" s="395"/>
      <c r="Q75" s="382" t="s">
        <v>242</v>
      </c>
      <c r="R75" s="418"/>
    </row>
    <row r="76" spans="1:18" ht="45.75" customHeight="1">
      <c r="A76" s="704"/>
      <c r="B76" s="81">
        <v>2</v>
      </c>
      <c r="C76" s="406" t="s">
        <v>570</v>
      </c>
      <c r="D76" s="42" t="s">
        <v>1138</v>
      </c>
      <c r="E76" s="699"/>
      <c r="F76" s="699"/>
      <c r="G76" s="699"/>
      <c r="H76" s="697"/>
      <c r="I76" s="156"/>
      <c r="J76" s="379" t="s">
        <v>1685</v>
      </c>
      <c r="K76" s="380"/>
      <c r="L76" s="379" t="s">
        <v>1254</v>
      </c>
      <c r="M76" s="395"/>
      <c r="N76" s="395"/>
      <c r="O76" s="395"/>
      <c r="P76" s="395"/>
      <c r="Q76" s="382" t="s">
        <v>242</v>
      </c>
      <c r="R76" s="418"/>
    </row>
    <row r="77" spans="1:18" ht="48" customHeight="1">
      <c r="A77" s="704"/>
      <c r="B77" s="81">
        <v>3</v>
      </c>
      <c r="C77" s="406" t="s">
        <v>571</v>
      </c>
      <c r="D77" s="42" t="s">
        <v>1138</v>
      </c>
      <c r="E77" s="699"/>
      <c r="F77" s="699"/>
      <c r="G77" s="699"/>
      <c r="H77" s="697"/>
      <c r="I77" s="156"/>
      <c r="J77" s="379" t="s">
        <v>1223</v>
      </c>
      <c r="K77" s="380"/>
      <c r="L77" s="380"/>
      <c r="M77" s="395"/>
      <c r="N77" s="395"/>
      <c r="O77" s="395"/>
      <c r="P77" s="395"/>
      <c r="Q77" s="382" t="s">
        <v>242</v>
      </c>
      <c r="R77" s="418"/>
    </row>
    <row r="78" spans="1:18" ht="50.1" customHeight="1">
      <c r="A78" s="704"/>
      <c r="B78" s="81">
        <v>4</v>
      </c>
      <c r="C78" s="406" t="s">
        <v>572</v>
      </c>
      <c r="D78" s="42" t="s">
        <v>1138</v>
      </c>
      <c r="E78" s="699"/>
      <c r="F78" s="699"/>
      <c r="G78" s="699"/>
      <c r="H78" s="697"/>
      <c r="I78" s="156"/>
      <c r="J78" s="380"/>
      <c r="K78" s="379" t="s">
        <v>1233</v>
      </c>
      <c r="L78" s="380"/>
      <c r="M78" s="395"/>
      <c r="N78" s="395"/>
      <c r="O78" s="395"/>
      <c r="P78" s="395"/>
      <c r="Q78" s="382" t="s">
        <v>242</v>
      </c>
      <c r="R78" s="418"/>
    </row>
    <row r="79" spans="1:18" ht="50.1" customHeight="1">
      <c r="A79" s="704"/>
      <c r="B79" s="81">
        <v>5</v>
      </c>
      <c r="C79" s="406" t="s">
        <v>573</v>
      </c>
      <c r="D79" s="42" t="s">
        <v>1138</v>
      </c>
      <c r="E79" s="700"/>
      <c r="F79" s="701"/>
      <c r="G79" s="702"/>
      <c r="H79" s="697"/>
      <c r="I79" s="156"/>
      <c r="J79" s="380"/>
      <c r="K79" s="380"/>
      <c r="L79" s="379" t="s">
        <v>1255</v>
      </c>
      <c r="M79" s="395"/>
      <c r="N79" s="395"/>
      <c r="O79" s="395"/>
      <c r="P79" s="395"/>
      <c r="Q79" s="382" t="s">
        <v>242</v>
      </c>
      <c r="R79" s="418"/>
    </row>
    <row r="80" spans="1:18" ht="66" customHeight="1">
      <c r="A80" s="705"/>
      <c r="B80" s="81">
        <v>6</v>
      </c>
      <c r="C80" s="406" t="s">
        <v>574</v>
      </c>
      <c r="D80" s="42" t="s">
        <v>1138</v>
      </c>
      <c r="E80" s="699"/>
      <c r="F80" s="699"/>
      <c r="G80" s="699"/>
      <c r="H80" s="698"/>
      <c r="I80" s="157"/>
      <c r="J80" s="380"/>
      <c r="K80" s="380"/>
      <c r="L80" s="379" t="s">
        <v>1256</v>
      </c>
      <c r="M80" s="395"/>
      <c r="N80" s="395"/>
      <c r="O80" s="395"/>
      <c r="P80" s="395"/>
      <c r="Q80" s="382" t="s">
        <v>242</v>
      </c>
      <c r="R80" s="418"/>
    </row>
    <row r="81" spans="1:18" ht="53.25" customHeight="1">
      <c r="A81" s="137" t="s">
        <v>511</v>
      </c>
      <c r="B81" s="604" t="s">
        <v>1543</v>
      </c>
      <c r="C81" s="664"/>
      <c r="D81" s="664"/>
      <c r="E81" s="664"/>
      <c r="F81" s="664"/>
      <c r="G81" s="605"/>
      <c r="H81" s="113" t="str">
        <f>IF(COUNT(D82:D87)=0,"N/A",SUM(D82:D87)/(COUNT(D82:D87)*2))</f>
        <v>N/A</v>
      </c>
      <c r="I81" s="120" t="str">
        <f>IF(H81="N/A","N/A", IF(H81&gt;=80%,"MET",IF(H81&gt;=50%,"PARTIAL MET","Not Met")))</f>
        <v>N/A</v>
      </c>
      <c r="J81" s="619"/>
      <c r="K81" s="620"/>
      <c r="L81" s="620"/>
      <c r="M81" s="620"/>
      <c r="N81" s="620"/>
      <c r="O81" s="620"/>
      <c r="P81" s="620"/>
      <c r="Q81" s="693"/>
      <c r="R81" s="418"/>
    </row>
    <row r="82" spans="1:18" ht="71.25" customHeight="1">
      <c r="A82" s="703"/>
      <c r="B82" s="81">
        <v>1</v>
      </c>
      <c r="C82" s="406" t="s">
        <v>639</v>
      </c>
      <c r="D82" s="42" t="s">
        <v>1138</v>
      </c>
      <c r="E82" s="699"/>
      <c r="F82" s="699"/>
      <c r="G82" s="699"/>
      <c r="H82" s="697"/>
      <c r="I82" s="156"/>
      <c r="J82" s="379" t="s">
        <v>1223</v>
      </c>
      <c r="K82" s="380"/>
      <c r="L82" s="380"/>
      <c r="M82" s="395"/>
      <c r="N82" s="395"/>
      <c r="O82" s="395"/>
      <c r="P82" s="395"/>
      <c r="Q82" s="382" t="s">
        <v>242</v>
      </c>
      <c r="R82" s="418"/>
    </row>
    <row r="83" spans="1:18" ht="43.5" customHeight="1">
      <c r="A83" s="704"/>
      <c r="B83" s="81">
        <v>2</v>
      </c>
      <c r="C83" s="406" t="s">
        <v>640</v>
      </c>
      <c r="D83" s="42" t="s">
        <v>1138</v>
      </c>
      <c r="E83" s="699"/>
      <c r="F83" s="699"/>
      <c r="G83" s="699"/>
      <c r="H83" s="697"/>
      <c r="I83" s="156"/>
      <c r="J83" s="380"/>
      <c r="K83" s="379" t="s">
        <v>1233</v>
      </c>
      <c r="L83" s="380"/>
      <c r="M83" s="395"/>
      <c r="N83" s="395"/>
      <c r="O83" s="395"/>
      <c r="P83" s="395"/>
      <c r="Q83" s="382" t="s">
        <v>242</v>
      </c>
      <c r="R83" s="418"/>
    </row>
    <row r="84" spans="1:18" ht="57" customHeight="1">
      <c r="A84" s="704"/>
      <c r="B84" s="81">
        <v>3</v>
      </c>
      <c r="C84" s="406" t="s">
        <v>641</v>
      </c>
      <c r="D84" s="42" t="s">
        <v>1138</v>
      </c>
      <c r="E84" s="699"/>
      <c r="F84" s="699"/>
      <c r="G84" s="699"/>
      <c r="H84" s="697"/>
      <c r="I84" s="156"/>
      <c r="J84" s="379" t="s">
        <v>1257</v>
      </c>
      <c r="K84" s="380"/>
      <c r="L84" s="380"/>
      <c r="M84" s="395"/>
      <c r="N84" s="395"/>
      <c r="O84" s="395"/>
      <c r="P84" s="395"/>
      <c r="Q84" s="382" t="s">
        <v>242</v>
      </c>
      <c r="R84" s="418"/>
    </row>
    <row r="85" spans="1:18" ht="54.75" customHeight="1">
      <c r="A85" s="704"/>
      <c r="B85" s="81">
        <v>4</v>
      </c>
      <c r="C85" s="406" t="s">
        <v>642</v>
      </c>
      <c r="D85" s="42" t="s">
        <v>1138</v>
      </c>
      <c r="E85" s="699"/>
      <c r="F85" s="699"/>
      <c r="G85" s="699"/>
      <c r="H85" s="697"/>
      <c r="I85" s="156"/>
      <c r="J85" s="379" t="s">
        <v>133</v>
      </c>
      <c r="K85" s="380"/>
      <c r="L85" s="380"/>
      <c r="M85" s="395"/>
      <c r="N85" s="395"/>
      <c r="O85" s="395"/>
      <c r="P85" s="395"/>
      <c r="Q85" s="382" t="s">
        <v>242</v>
      </c>
      <c r="R85" s="418"/>
    </row>
    <row r="86" spans="1:18" ht="50.1" customHeight="1">
      <c r="A86" s="704"/>
      <c r="B86" s="81">
        <v>5</v>
      </c>
      <c r="C86" s="406" t="s">
        <v>643</v>
      </c>
      <c r="D86" s="42" t="s">
        <v>1138</v>
      </c>
      <c r="E86" s="700"/>
      <c r="F86" s="701"/>
      <c r="G86" s="702"/>
      <c r="H86" s="697"/>
      <c r="I86" s="156"/>
      <c r="J86" s="380"/>
      <c r="K86" s="380"/>
      <c r="L86" s="379" t="s">
        <v>141</v>
      </c>
      <c r="M86" s="395"/>
      <c r="N86" s="395"/>
      <c r="O86" s="395"/>
      <c r="P86" s="395"/>
      <c r="Q86" s="382" t="s">
        <v>242</v>
      </c>
      <c r="R86" s="418"/>
    </row>
    <row r="87" spans="1:18" ht="41.25" customHeight="1">
      <c r="A87" s="705"/>
      <c r="B87" s="81">
        <v>6</v>
      </c>
      <c r="C87" s="406" t="s">
        <v>575</v>
      </c>
      <c r="D87" s="42" t="s">
        <v>1138</v>
      </c>
      <c r="E87" s="699"/>
      <c r="F87" s="699"/>
      <c r="G87" s="699"/>
      <c r="H87" s="698"/>
      <c r="I87" s="157"/>
      <c r="J87" s="380"/>
      <c r="K87" s="380"/>
      <c r="L87" s="379" t="s">
        <v>1258</v>
      </c>
      <c r="M87" s="395"/>
      <c r="N87" s="395"/>
      <c r="O87" s="395"/>
      <c r="P87" s="395"/>
      <c r="Q87" s="382" t="s">
        <v>242</v>
      </c>
      <c r="R87" s="418"/>
    </row>
    <row r="88" spans="1:18" ht="53.25" customHeight="1">
      <c r="A88" s="137" t="s">
        <v>512</v>
      </c>
      <c r="B88" s="604" t="s">
        <v>1544</v>
      </c>
      <c r="C88" s="664"/>
      <c r="D88" s="664"/>
      <c r="E88" s="664"/>
      <c r="F88" s="664"/>
      <c r="G88" s="605"/>
      <c r="H88" s="113" t="str">
        <f>IF(COUNT(D89:D93)=0,"N/A",SUM(D89:D93)/(COUNT(D89:D93)*2))</f>
        <v>N/A</v>
      </c>
      <c r="I88" s="120" t="str">
        <f>IF(H88="N/A","N/A", IF(H88&gt;=80%,"MET",IF(H88&gt;=50%,"PARTIAL MET","Not Met")))</f>
        <v>N/A</v>
      </c>
      <c r="J88" s="619"/>
      <c r="K88" s="620"/>
      <c r="L88" s="620"/>
      <c r="M88" s="620"/>
      <c r="N88" s="620"/>
      <c r="O88" s="620"/>
      <c r="P88" s="620"/>
      <c r="Q88" s="693"/>
      <c r="R88" s="418"/>
    </row>
    <row r="89" spans="1:18" ht="71.25" customHeight="1">
      <c r="A89" s="703"/>
      <c r="B89" s="81">
        <v>1</v>
      </c>
      <c r="C89" s="406" t="s">
        <v>576</v>
      </c>
      <c r="D89" s="42" t="s">
        <v>1138</v>
      </c>
      <c r="E89" s="699"/>
      <c r="F89" s="699"/>
      <c r="G89" s="699"/>
      <c r="H89" s="697"/>
      <c r="I89" s="156"/>
      <c r="J89" s="379" t="s">
        <v>1223</v>
      </c>
      <c r="K89" s="380"/>
      <c r="L89" s="380"/>
      <c r="M89" s="395"/>
      <c r="N89" s="395"/>
      <c r="O89" s="395"/>
      <c r="P89" s="395"/>
      <c r="Q89" s="382" t="s">
        <v>242</v>
      </c>
      <c r="R89" s="418"/>
    </row>
    <row r="90" spans="1:18" ht="48" customHeight="1">
      <c r="A90" s="704"/>
      <c r="B90" s="81">
        <v>2</v>
      </c>
      <c r="C90" s="406" t="s">
        <v>577</v>
      </c>
      <c r="D90" s="42" t="s">
        <v>1138</v>
      </c>
      <c r="E90" s="699"/>
      <c r="F90" s="699"/>
      <c r="G90" s="699"/>
      <c r="H90" s="697"/>
      <c r="I90" s="156"/>
      <c r="J90" s="379" t="s">
        <v>1259</v>
      </c>
      <c r="K90" s="380"/>
      <c r="L90" s="379" t="s">
        <v>141</v>
      </c>
      <c r="M90" s="395"/>
      <c r="N90" s="395"/>
      <c r="O90" s="395"/>
      <c r="P90" s="395"/>
      <c r="Q90" s="382" t="s">
        <v>242</v>
      </c>
      <c r="R90" s="418"/>
    </row>
    <row r="91" spans="1:18" ht="54" customHeight="1">
      <c r="A91" s="704"/>
      <c r="B91" s="81">
        <v>3</v>
      </c>
      <c r="C91" s="406" t="s">
        <v>578</v>
      </c>
      <c r="D91" s="42" t="s">
        <v>1138</v>
      </c>
      <c r="E91" s="699"/>
      <c r="F91" s="699"/>
      <c r="G91" s="699"/>
      <c r="H91" s="697"/>
      <c r="I91" s="156"/>
      <c r="J91" s="380"/>
      <c r="K91" s="379" t="s">
        <v>135</v>
      </c>
      <c r="L91" s="379" t="s">
        <v>1260</v>
      </c>
      <c r="M91" s="395"/>
      <c r="N91" s="395"/>
      <c r="O91" s="395"/>
      <c r="P91" s="395"/>
      <c r="Q91" s="382" t="s">
        <v>242</v>
      </c>
      <c r="R91" s="418"/>
    </row>
    <row r="92" spans="1:18" ht="57" customHeight="1">
      <c r="A92" s="704"/>
      <c r="B92" s="81">
        <v>4</v>
      </c>
      <c r="C92" s="406" t="s">
        <v>579</v>
      </c>
      <c r="D92" s="42" t="s">
        <v>1138</v>
      </c>
      <c r="E92" s="699"/>
      <c r="F92" s="699"/>
      <c r="G92" s="699"/>
      <c r="H92" s="697"/>
      <c r="I92" s="156"/>
      <c r="J92" s="379" t="s">
        <v>1261</v>
      </c>
      <c r="K92" s="380"/>
      <c r="L92" s="380"/>
      <c r="M92" s="395"/>
      <c r="N92" s="395"/>
      <c r="O92" s="395"/>
      <c r="P92" s="395"/>
      <c r="Q92" s="382" t="s">
        <v>242</v>
      </c>
      <c r="R92" s="418"/>
    </row>
    <row r="93" spans="1:18" ht="52.7" customHeight="1">
      <c r="A93" s="705"/>
      <c r="B93" s="81">
        <v>5</v>
      </c>
      <c r="C93" s="406" t="s">
        <v>580</v>
      </c>
      <c r="D93" s="42" t="s">
        <v>1138</v>
      </c>
      <c r="E93" s="699"/>
      <c r="F93" s="699"/>
      <c r="G93" s="699"/>
      <c r="H93" s="698"/>
      <c r="I93" s="157"/>
      <c r="J93" s="379" t="s">
        <v>1261</v>
      </c>
      <c r="K93" s="380"/>
      <c r="L93" s="380"/>
      <c r="M93" s="395"/>
      <c r="N93" s="395"/>
      <c r="O93" s="395"/>
      <c r="P93" s="395"/>
      <c r="Q93" s="382" t="s">
        <v>242</v>
      </c>
      <c r="R93" s="418"/>
    </row>
    <row r="94" spans="1:18" ht="54.75" customHeight="1">
      <c r="A94" s="137" t="s">
        <v>513</v>
      </c>
      <c r="B94" s="604" t="s">
        <v>1545</v>
      </c>
      <c r="C94" s="664"/>
      <c r="D94" s="664"/>
      <c r="E94" s="664"/>
      <c r="F94" s="664"/>
      <c r="G94" s="605"/>
      <c r="H94" s="113" t="str">
        <f>IF(COUNT(D95:D100)=0,"N/A",SUM(D95:D100)/(COUNT(D95:D100)*2))</f>
        <v>N/A</v>
      </c>
      <c r="I94" s="120" t="str">
        <f>IF(H94="N/A","N/A", IF(H94&gt;=80%,"MET",IF(H94&gt;=50%,"PARTIAL MET","Not Met")))</f>
        <v>N/A</v>
      </c>
      <c r="J94" s="619"/>
      <c r="K94" s="620"/>
      <c r="L94" s="620"/>
      <c r="M94" s="620"/>
      <c r="N94" s="620"/>
      <c r="O94" s="620"/>
      <c r="P94" s="620"/>
      <c r="Q94" s="693"/>
      <c r="R94" s="418"/>
    </row>
    <row r="95" spans="1:18" ht="81" customHeight="1">
      <c r="A95" s="703"/>
      <c r="B95" s="79">
        <v>1</v>
      </c>
      <c r="C95" s="406" t="s">
        <v>581</v>
      </c>
      <c r="D95" s="42" t="s">
        <v>1138</v>
      </c>
      <c r="E95" s="699"/>
      <c r="F95" s="699"/>
      <c r="G95" s="699"/>
      <c r="H95" s="697"/>
      <c r="I95" s="156"/>
      <c r="J95" s="379" t="s">
        <v>1262</v>
      </c>
      <c r="K95" s="380"/>
      <c r="L95" s="380"/>
      <c r="M95" s="395"/>
      <c r="N95" s="395"/>
      <c r="O95" s="395"/>
      <c r="P95" s="395"/>
      <c r="Q95" s="382" t="s">
        <v>242</v>
      </c>
      <c r="R95" s="418"/>
    </row>
    <row r="96" spans="1:18" ht="57" customHeight="1">
      <c r="A96" s="704"/>
      <c r="B96" s="81">
        <v>2</v>
      </c>
      <c r="C96" s="406" t="s">
        <v>585</v>
      </c>
      <c r="D96" s="42" t="s">
        <v>1138</v>
      </c>
      <c r="E96" s="699"/>
      <c r="F96" s="699"/>
      <c r="G96" s="699"/>
      <c r="H96" s="697"/>
      <c r="I96" s="156"/>
      <c r="J96" s="380"/>
      <c r="K96" s="379" t="s">
        <v>1263</v>
      </c>
      <c r="L96" s="379" t="s">
        <v>141</v>
      </c>
      <c r="M96" s="395"/>
      <c r="N96" s="395"/>
      <c r="O96" s="395"/>
      <c r="P96" s="395"/>
      <c r="Q96" s="382" t="s">
        <v>242</v>
      </c>
      <c r="R96" s="418"/>
    </row>
    <row r="97" spans="1:18" ht="45" customHeight="1">
      <c r="A97" s="704"/>
      <c r="B97" s="81">
        <v>3</v>
      </c>
      <c r="C97" s="406" t="s">
        <v>582</v>
      </c>
      <c r="D97" s="42" t="s">
        <v>1138</v>
      </c>
      <c r="E97" s="699"/>
      <c r="F97" s="699"/>
      <c r="G97" s="699"/>
      <c r="H97" s="697"/>
      <c r="I97" s="156"/>
      <c r="J97" s="379" t="s">
        <v>1264</v>
      </c>
      <c r="K97" s="380"/>
      <c r="L97" s="380"/>
      <c r="M97" s="395"/>
      <c r="N97" s="395"/>
      <c r="O97" s="395"/>
      <c r="P97" s="395"/>
      <c r="Q97" s="382" t="s">
        <v>242</v>
      </c>
      <c r="R97" s="418"/>
    </row>
    <row r="98" spans="1:18" ht="50.1" customHeight="1">
      <c r="A98" s="704"/>
      <c r="B98" s="81">
        <v>4</v>
      </c>
      <c r="C98" s="406" t="s">
        <v>1693</v>
      </c>
      <c r="D98" s="42" t="s">
        <v>1138</v>
      </c>
      <c r="E98" s="699"/>
      <c r="F98" s="699"/>
      <c r="G98" s="699"/>
      <c r="H98" s="697"/>
      <c r="I98" s="156"/>
      <c r="J98" s="379" t="s">
        <v>150</v>
      </c>
      <c r="K98" s="379" t="s">
        <v>1233</v>
      </c>
      <c r="L98" s="380"/>
      <c r="M98" s="395"/>
      <c r="N98" s="395"/>
      <c r="O98" s="395"/>
      <c r="P98" s="395"/>
      <c r="Q98" s="382" t="s">
        <v>242</v>
      </c>
      <c r="R98" s="418"/>
    </row>
    <row r="99" spans="1:18" ht="50.1" customHeight="1">
      <c r="A99" s="704"/>
      <c r="B99" s="81">
        <v>5</v>
      </c>
      <c r="C99" s="406" t="s">
        <v>583</v>
      </c>
      <c r="D99" s="42" t="s">
        <v>1138</v>
      </c>
      <c r="E99" s="700"/>
      <c r="F99" s="701"/>
      <c r="G99" s="702"/>
      <c r="H99" s="697"/>
      <c r="I99" s="156"/>
      <c r="J99" s="380"/>
      <c r="K99" s="380"/>
      <c r="L99" s="379" t="s">
        <v>1260</v>
      </c>
      <c r="M99" s="395"/>
      <c r="N99" s="395"/>
      <c r="O99" s="395"/>
      <c r="P99" s="395"/>
      <c r="Q99" s="382" t="s">
        <v>242</v>
      </c>
      <c r="R99" s="418"/>
    </row>
    <row r="100" spans="1:18" ht="52.7" customHeight="1">
      <c r="A100" s="705"/>
      <c r="B100" s="81">
        <v>6</v>
      </c>
      <c r="C100" s="406" t="s">
        <v>584</v>
      </c>
      <c r="D100" s="42" t="s">
        <v>1138</v>
      </c>
      <c r="E100" s="699"/>
      <c r="F100" s="699"/>
      <c r="G100" s="699"/>
      <c r="H100" s="698"/>
      <c r="I100" s="157"/>
      <c r="J100" s="379" t="s">
        <v>1265</v>
      </c>
      <c r="K100" s="379" t="s">
        <v>1266</v>
      </c>
      <c r="L100" s="380"/>
      <c r="M100" s="395"/>
      <c r="N100" s="395"/>
      <c r="O100" s="395"/>
      <c r="P100" s="395"/>
      <c r="Q100" s="382" t="s">
        <v>242</v>
      </c>
      <c r="R100" s="418"/>
    </row>
    <row r="101" spans="1:18" ht="53.25" customHeight="1">
      <c r="A101" s="137" t="s">
        <v>514</v>
      </c>
      <c r="B101" s="604" t="s">
        <v>1546</v>
      </c>
      <c r="C101" s="664"/>
      <c r="D101" s="664"/>
      <c r="E101" s="664"/>
      <c r="F101" s="664"/>
      <c r="G101" s="605"/>
      <c r="H101" s="113" t="str">
        <f>IF(COUNT(D102:D107)=0,"N/A",SUM(D102:D107)/(COUNT(D102:D107)*2))</f>
        <v>N/A</v>
      </c>
      <c r="I101" s="120" t="str">
        <f>IF(H101="N/A","N/A", IF(H101&gt;=80%,"MET",IF(H101&gt;=50%,"PARTIAL MET","Not Met")))</f>
        <v>N/A</v>
      </c>
      <c r="J101" s="619"/>
      <c r="K101" s="620"/>
      <c r="L101" s="620"/>
      <c r="M101" s="620"/>
      <c r="N101" s="620"/>
      <c r="O101" s="620"/>
      <c r="P101" s="620"/>
      <c r="Q101" s="693"/>
      <c r="R101" s="418"/>
    </row>
    <row r="102" spans="1:18" ht="71.25" customHeight="1">
      <c r="A102" s="703"/>
      <c r="B102" s="81">
        <v>1</v>
      </c>
      <c r="C102" s="406" t="s">
        <v>1694</v>
      </c>
      <c r="D102" s="42" t="s">
        <v>1138</v>
      </c>
      <c r="E102" s="699"/>
      <c r="F102" s="699"/>
      <c r="G102" s="699"/>
      <c r="H102" s="697"/>
      <c r="I102" s="156"/>
      <c r="J102" s="379" t="s">
        <v>1267</v>
      </c>
      <c r="K102" s="380"/>
      <c r="L102" s="380"/>
      <c r="M102" s="395"/>
      <c r="N102" s="395"/>
      <c r="O102" s="395"/>
      <c r="P102" s="395"/>
      <c r="Q102" s="382" t="s">
        <v>242</v>
      </c>
      <c r="R102" s="418"/>
    </row>
    <row r="103" spans="1:18" ht="66.75" customHeight="1">
      <c r="A103" s="704"/>
      <c r="B103" s="81">
        <v>2</v>
      </c>
      <c r="C103" s="406" t="s">
        <v>586</v>
      </c>
      <c r="D103" s="42" t="s">
        <v>1138</v>
      </c>
      <c r="E103" s="699"/>
      <c r="F103" s="699"/>
      <c r="G103" s="699"/>
      <c r="H103" s="697"/>
      <c r="I103" s="156"/>
      <c r="J103" s="379" t="s">
        <v>1268</v>
      </c>
      <c r="K103" s="379" t="s">
        <v>135</v>
      </c>
      <c r="L103" s="380"/>
      <c r="M103" s="395"/>
      <c r="N103" s="395"/>
      <c r="O103" s="395"/>
      <c r="P103" s="395"/>
      <c r="Q103" s="382" t="s">
        <v>242</v>
      </c>
      <c r="R103" s="418"/>
    </row>
    <row r="104" spans="1:18" ht="71.25" customHeight="1">
      <c r="A104" s="704"/>
      <c r="B104" s="81">
        <v>3</v>
      </c>
      <c r="C104" s="406" t="s">
        <v>587</v>
      </c>
      <c r="D104" s="42" t="s">
        <v>1138</v>
      </c>
      <c r="E104" s="699"/>
      <c r="F104" s="699"/>
      <c r="G104" s="699"/>
      <c r="H104" s="697"/>
      <c r="I104" s="156"/>
      <c r="J104" s="380"/>
      <c r="K104" s="380"/>
      <c r="L104" s="379" t="s">
        <v>1269</v>
      </c>
      <c r="M104" s="395"/>
      <c r="N104" s="395"/>
      <c r="O104" s="395"/>
      <c r="P104" s="395"/>
      <c r="Q104" s="382" t="s">
        <v>242</v>
      </c>
      <c r="R104" s="418"/>
    </row>
    <row r="105" spans="1:18" ht="93.75" customHeight="1">
      <c r="A105" s="704"/>
      <c r="B105" s="81">
        <v>4</v>
      </c>
      <c r="C105" s="406" t="s">
        <v>588</v>
      </c>
      <c r="D105" s="42" t="s">
        <v>1138</v>
      </c>
      <c r="E105" s="699"/>
      <c r="F105" s="699"/>
      <c r="G105" s="699"/>
      <c r="H105" s="697"/>
      <c r="I105" s="156"/>
      <c r="J105" s="379" t="s">
        <v>1270</v>
      </c>
      <c r="K105" s="380"/>
      <c r="L105" s="380"/>
      <c r="M105" s="395"/>
      <c r="N105" s="395"/>
      <c r="O105" s="395"/>
      <c r="P105" s="395"/>
      <c r="Q105" s="382" t="s">
        <v>242</v>
      </c>
      <c r="R105" s="418"/>
    </row>
    <row r="106" spans="1:18" ht="50.1" customHeight="1">
      <c r="A106" s="704"/>
      <c r="B106" s="81">
        <v>5</v>
      </c>
      <c r="C106" s="406" t="s">
        <v>589</v>
      </c>
      <c r="D106" s="42" t="s">
        <v>1138</v>
      </c>
      <c r="E106" s="700"/>
      <c r="F106" s="701"/>
      <c r="G106" s="702"/>
      <c r="H106" s="697"/>
      <c r="I106" s="156"/>
      <c r="J106" s="379" t="s">
        <v>1231</v>
      </c>
      <c r="K106" s="379" t="s">
        <v>137</v>
      </c>
      <c r="L106" s="380"/>
      <c r="M106" s="395"/>
      <c r="N106" s="395"/>
      <c r="O106" s="395"/>
      <c r="P106" s="395"/>
      <c r="Q106" s="382" t="s">
        <v>242</v>
      </c>
      <c r="R106" s="418"/>
    </row>
    <row r="107" spans="1:18" ht="52.7" customHeight="1">
      <c r="A107" s="705"/>
      <c r="B107" s="81">
        <v>6</v>
      </c>
      <c r="C107" s="406" t="s">
        <v>590</v>
      </c>
      <c r="D107" s="42" t="s">
        <v>1138</v>
      </c>
      <c r="E107" s="699"/>
      <c r="F107" s="699"/>
      <c r="G107" s="699"/>
      <c r="H107" s="698"/>
      <c r="I107" s="157"/>
      <c r="J107" s="379" t="s">
        <v>1271</v>
      </c>
      <c r="K107" s="380"/>
      <c r="L107" s="379" t="s">
        <v>1272</v>
      </c>
      <c r="M107" s="395"/>
      <c r="N107" s="395"/>
      <c r="O107" s="395"/>
      <c r="P107" s="395"/>
      <c r="Q107" s="382" t="s">
        <v>242</v>
      </c>
      <c r="R107" s="418"/>
    </row>
    <row r="108" spans="1:18" ht="53.25" customHeight="1">
      <c r="A108" s="137" t="s">
        <v>515</v>
      </c>
      <c r="B108" s="604" t="s">
        <v>1547</v>
      </c>
      <c r="C108" s="664"/>
      <c r="D108" s="664"/>
      <c r="E108" s="664"/>
      <c r="F108" s="664"/>
      <c r="G108" s="605"/>
      <c r="H108" s="113" t="str">
        <f>IF(COUNT(D109:D114)=0,"N/A",SUM(D109:D114)/(COUNT(D109:D114)*2))</f>
        <v>N/A</v>
      </c>
      <c r="I108" s="120" t="str">
        <f>IF(H108="N/A","N/A", IF(H108&gt;=80%,"MET",IF(H108&gt;=50%,"PARTIAL MET","Not Met")))</f>
        <v>N/A</v>
      </c>
      <c r="J108" s="619"/>
      <c r="K108" s="620"/>
      <c r="L108" s="693"/>
      <c r="M108" s="694"/>
      <c r="N108" s="695"/>
      <c r="O108" s="695"/>
      <c r="P108" s="695"/>
      <c r="Q108" s="696"/>
      <c r="R108" s="418"/>
    </row>
    <row r="109" spans="1:18" ht="71.25" customHeight="1">
      <c r="A109" s="703"/>
      <c r="B109" s="81">
        <v>1</v>
      </c>
      <c r="C109" s="406" t="s">
        <v>591</v>
      </c>
      <c r="D109" s="42" t="s">
        <v>1138</v>
      </c>
      <c r="E109" s="699"/>
      <c r="F109" s="699"/>
      <c r="G109" s="699"/>
      <c r="H109" s="697"/>
      <c r="I109" s="156"/>
      <c r="J109" s="379" t="s">
        <v>1223</v>
      </c>
      <c r="K109" s="380"/>
      <c r="L109" s="380"/>
      <c r="M109" s="395"/>
      <c r="N109" s="395"/>
      <c r="O109" s="395"/>
      <c r="P109" s="395"/>
      <c r="Q109" s="382" t="s">
        <v>242</v>
      </c>
      <c r="R109" s="418"/>
    </row>
    <row r="110" spans="1:18" ht="86.25" customHeight="1">
      <c r="A110" s="704"/>
      <c r="B110" s="81">
        <v>2</v>
      </c>
      <c r="C110" s="406" t="s">
        <v>592</v>
      </c>
      <c r="D110" s="42" t="s">
        <v>1138</v>
      </c>
      <c r="E110" s="699"/>
      <c r="F110" s="699"/>
      <c r="G110" s="699"/>
      <c r="H110" s="697"/>
      <c r="I110" s="156"/>
      <c r="J110" s="379" t="s">
        <v>1273</v>
      </c>
      <c r="K110" s="380"/>
      <c r="L110" s="380"/>
      <c r="M110" s="395"/>
      <c r="N110" s="395"/>
      <c r="O110" s="395"/>
      <c r="P110" s="395"/>
      <c r="Q110" s="382" t="s">
        <v>242</v>
      </c>
      <c r="R110" s="418"/>
    </row>
    <row r="111" spans="1:18" ht="57" customHeight="1">
      <c r="A111" s="704"/>
      <c r="B111" s="81">
        <v>3</v>
      </c>
      <c r="C111" s="406" t="s">
        <v>593</v>
      </c>
      <c r="D111" s="42" t="s">
        <v>1138</v>
      </c>
      <c r="E111" s="699"/>
      <c r="F111" s="699"/>
      <c r="G111" s="699"/>
      <c r="H111" s="697"/>
      <c r="I111" s="156"/>
      <c r="J111" s="379" t="s">
        <v>1274</v>
      </c>
      <c r="K111" s="380"/>
      <c r="L111" s="380"/>
      <c r="M111" s="395"/>
      <c r="N111" s="395"/>
      <c r="O111" s="395"/>
      <c r="P111" s="395"/>
      <c r="Q111" s="382" t="s">
        <v>242</v>
      </c>
      <c r="R111" s="418"/>
    </row>
    <row r="112" spans="1:18" ht="50.1" customHeight="1">
      <c r="A112" s="704"/>
      <c r="B112" s="81">
        <v>4</v>
      </c>
      <c r="C112" s="406" t="s">
        <v>594</v>
      </c>
      <c r="D112" s="42" t="s">
        <v>1138</v>
      </c>
      <c r="E112" s="699"/>
      <c r="F112" s="699"/>
      <c r="G112" s="699"/>
      <c r="H112" s="697"/>
      <c r="I112" s="156"/>
      <c r="J112" s="379" t="s">
        <v>1275</v>
      </c>
      <c r="K112" s="380"/>
      <c r="L112" s="379" t="s">
        <v>1201</v>
      </c>
      <c r="M112" s="395"/>
      <c r="N112" s="395"/>
      <c r="O112" s="395"/>
      <c r="P112" s="395"/>
      <c r="Q112" s="382" t="s">
        <v>242</v>
      </c>
      <c r="R112" s="418"/>
    </row>
    <row r="113" spans="1:18" ht="43.5" customHeight="1">
      <c r="A113" s="704"/>
      <c r="B113" s="81">
        <v>5</v>
      </c>
      <c r="C113" s="406" t="s">
        <v>595</v>
      </c>
      <c r="D113" s="42" t="s">
        <v>1138</v>
      </c>
      <c r="E113" s="700"/>
      <c r="F113" s="701"/>
      <c r="G113" s="702"/>
      <c r="H113" s="697"/>
      <c r="I113" s="156"/>
      <c r="J113" s="379" t="s">
        <v>246</v>
      </c>
      <c r="K113" s="380"/>
      <c r="L113" s="379" t="s">
        <v>1201</v>
      </c>
      <c r="M113" s="395"/>
      <c r="N113" s="395"/>
      <c r="O113" s="395"/>
      <c r="P113" s="395"/>
      <c r="Q113" s="382" t="s">
        <v>242</v>
      </c>
      <c r="R113" s="418"/>
    </row>
    <row r="114" spans="1:18" ht="41.25" customHeight="1">
      <c r="A114" s="705"/>
      <c r="B114" s="81">
        <v>6</v>
      </c>
      <c r="C114" s="406" t="s">
        <v>596</v>
      </c>
      <c r="D114" s="42" t="s">
        <v>1138</v>
      </c>
      <c r="E114" s="699"/>
      <c r="F114" s="699"/>
      <c r="G114" s="699"/>
      <c r="H114" s="698"/>
      <c r="I114" s="157"/>
      <c r="J114" s="380"/>
      <c r="K114" s="379" t="s">
        <v>1233</v>
      </c>
      <c r="L114" s="379" t="s">
        <v>1255</v>
      </c>
      <c r="M114" s="395"/>
      <c r="N114" s="395"/>
      <c r="O114" s="395"/>
      <c r="P114" s="395"/>
      <c r="Q114" s="382" t="s">
        <v>242</v>
      </c>
      <c r="R114" s="418"/>
    </row>
    <row r="115" spans="1:18" ht="53.25" customHeight="1">
      <c r="A115" s="137" t="s">
        <v>516</v>
      </c>
      <c r="B115" s="604" t="s">
        <v>1548</v>
      </c>
      <c r="C115" s="664"/>
      <c r="D115" s="664"/>
      <c r="E115" s="664"/>
      <c r="F115" s="664"/>
      <c r="G115" s="605"/>
      <c r="H115" s="113" t="str">
        <f>IF(COUNT(D116:D121)=0,"N/A",SUM(D116:D121)/(COUNT(D116:D121)*2))</f>
        <v>N/A</v>
      </c>
      <c r="I115" s="120" t="str">
        <f>IF(H115="N/A","N/A", IF(H115&gt;=80%,"MET",IF(H115&gt;=50%,"PARTIAL MET","Not Met")))</f>
        <v>N/A</v>
      </c>
      <c r="J115" s="619"/>
      <c r="K115" s="620"/>
      <c r="L115" s="693"/>
      <c r="M115" s="694"/>
      <c r="N115" s="695"/>
      <c r="O115" s="695"/>
      <c r="P115" s="695"/>
      <c r="Q115" s="696"/>
      <c r="R115" s="418"/>
    </row>
    <row r="116" spans="1:18" ht="71.25" customHeight="1">
      <c r="A116" s="315" t="s">
        <v>75</v>
      </c>
      <c r="B116" s="81">
        <v>1</v>
      </c>
      <c r="C116" s="406" t="s">
        <v>597</v>
      </c>
      <c r="D116" s="42" t="s">
        <v>1138</v>
      </c>
      <c r="E116" s="699"/>
      <c r="F116" s="699"/>
      <c r="G116" s="699"/>
      <c r="H116" s="697"/>
      <c r="I116" s="156"/>
      <c r="J116" s="379" t="s">
        <v>1276</v>
      </c>
      <c r="K116" s="379" t="s">
        <v>1277</v>
      </c>
      <c r="L116" s="380"/>
      <c r="M116" s="395"/>
      <c r="N116" s="395"/>
      <c r="O116" s="395"/>
      <c r="P116" s="395"/>
      <c r="Q116" s="382" t="s">
        <v>242</v>
      </c>
      <c r="R116" s="418"/>
    </row>
    <row r="117" spans="1:18" ht="60.75" customHeight="1">
      <c r="A117" s="92"/>
      <c r="B117" s="81">
        <v>2</v>
      </c>
      <c r="C117" s="406" t="s">
        <v>259</v>
      </c>
      <c r="D117" s="42" t="s">
        <v>1138</v>
      </c>
      <c r="E117" s="699"/>
      <c r="F117" s="699"/>
      <c r="G117" s="699"/>
      <c r="H117" s="697"/>
      <c r="I117" s="156"/>
      <c r="J117" s="379" t="s">
        <v>150</v>
      </c>
      <c r="K117" s="379" t="s">
        <v>1277</v>
      </c>
      <c r="L117" s="380"/>
      <c r="M117" s="395"/>
      <c r="N117" s="395"/>
      <c r="O117" s="395"/>
      <c r="P117" s="395"/>
      <c r="Q117" s="382" t="s">
        <v>242</v>
      </c>
      <c r="R117" s="418"/>
    </row>
    <row r="118" spans="1:18" ht="67.5" customHeight="1">
      <c r="A118" s="92"/>
      <c r="B118" s="81">
        <v>3</v>
      </c>
      <c r="C118" s="406" t="s">
        <v>598</v>
      </c>
      <c r="D118" s="42" t="s">
        <v>1138</v>
      </c>
      <c r="E118" s="699"/>
      <c r="F118" s="699"/>
      <c r="G118" s="699"/>
      <c r="H118" s="697"/>
      <c r="I118" s="156"/>
      <c r="J118" s="379" t="s">
        <v>1278</v>
      </c>
      <c r="K118" s="380"/>
      <c r="L118" s="380"/>
      <c r="M118" s="395"/>
      <c r="N118" s="395"/>
      <c r="O118" s="395"/>
      <c r="P118" s="395"/>
      <c r="Q118" s="382" t="s">
        <v>242</v>
      </c>
      <c r="R118" s="418"/>
    </row>
    <row r="119" spans="1:18" ht="88.5" customHeight="1">
      <c r="A119" s="92"/>
      <c r="B119" s="81">
        <v>4</v>
      </c>
      <c r="C119" s="406" t="s">
        <v>599</v>
      </c>
      <c r="D119" s="42" t="s">
        <v>1138</v>
      </c>
      <c r="E119" s="699"/>
      <c r="F119" s="699"/>
      <c r="G119" s="699"/>
      <c r="H119" s="697"/>
      <c r="I119" s="156"/>
      <c r="J119" s="380"/>
      <c r="K119" s="380"/>
      <c r="L119" s="379" t="s">
        <v>1279</v>
      </c>
      <c r="M119" s="395"/>
      <c r="N119" s="395"/>
      <c r="O119" s="395"/>
      <c r="P119" s="395"/>
      <c r="Q119" s="382" t="s">
        <v>242</v>
      </c>
      <c r="R119" s="418"/>
    </row>
    <row r="120" spans="1:18" ht="72" customHeight="1">
      <c r="A120" s="92"/>
      <c r="B120" s="81">
        <v>5</v>
      </c>
      <c r="C120" s="406" t="s">
        <v>260</v>
      </c>
      <c r="D120" s="42" t="s">
        <v>1138</v>
      </c>
      <c r="E120" s="700"/>
      <c r="F120" s="701"/>
      <c r="G120" s="702"/>
      <c r="H120" s="697"/>
      <c r="I120" s="156"/>
      <c r="J120" s="380"/>
      <c r="K120" s="380"/>
      <c r="L120" s="379" t="s">
        <v>1280</v>
      </c>
      <c r="M120" s="395"/>
      <c r="N120" s="395"/>
      <c r="O120" s="395"/>
      <c r="P120" s="395"/>
      <c r="Q120" s="382" t="s">
        <v>242</v>
      </c>
      <c r="R120" s="418"/>
    </row>
    <row r="121" spans="1:18" ht="68.25" customHeight="1">
      <c r="A121" s="93"/>
      <c r="B121" s="81">
        <v>6</v>
      </c>
      <c r="C121" s="406" t="s">
        <v>1692</v>
      </c>
      <c r="D121" s="42" t="s">
        <v>1138</v>
      </c>
      <c r="E121" s="699"/>
      <c r="F121" s="699"/>
      <c r="G121" s="699"/>
      <c r="H121" s="698"/>
      <c r="I121" s="157"/>
      <c r="J121" s="379" t="s">
        <v>1281</v>
      </c>
      <c r="K121" s="380"/>
      <c r="L121" s="379" t="s">
        <v>138</v>
      </c>
      <c r="M121" s="395"/>
      <c r="N121" s="395"/>
      <c r="O121" s="395"/>
      <c r="P121" s="395"/>
      <c r="Q121" s="382" t="s">
        <v>242</v>
      </c>
      <c r="R121" s="418"/>
    </row>
    <row r="122" spans="1:18" ht="53.25" customHeight="1">
      <c r="A122" s="137" t="s">
        <v>517</v>
      </c>
      <c r="B122" s="604" t="s">
        <v>1549</v>
      </c>
      <c r="C122" s="664"/>
      <c r="D122" s="664"/>
      <c r="E122" s="664"/>
      <c r="F122" s="664"/>
      <c r="G122" s="605"/>
      <c r="H122" s="113" t="str">
        <f>IF(COUNT(D123:D126)=0,"N/A",SUM(D123:D126)/(COUNT(D123:D126)*2))</f>
        <v>N/A</v>
      </c>
      <c r="I122" s="120" t="str">
        <f>IF(H122="N/A","N/A", IF(H122&gt;=80%,"MET",IF(H122&gt;=50%,"PARTIAL MET","Not Met")))</f>
        <v>N/A</v>
      </c>
      <c r="J122" s="619"/>
      <c r="K122" s="620"/>
      <c r="L122" s="693"/>
      <c r="M122" s="694"/>
      <c r="N122" s="695"/>
      <c r="O122" s="695"/>
      <c r="P122" s="695"/>
      <c r="Q122" s="696"/>
      <c r="R122" s="418"/>
    </row>
    <row r="123" spans="1:18" ht="71.25" customHeight="1">
      <c r="A123" s="703"/>
      <c r="B123" s="81">
        <v>1</v>
      </c>
      <c r="C123" s="406" t="s">
        <v>600</v>
      </c>
      <c r="D123" s="42" t="s">
        <v>1138</v>
      </c>
      <c r="E123" s="699"/>
      <c r="F123" s="699"/>
      <c r="G123" s="699"/>
      <c r="H123" s="697"/>
      <c r="I123" s="156"/>
      <c r="J123" s="379" t="s">
        <v>1282</v>
      </c>
      <c r="K123" s="380"/>
      <c r="L123" s="380"/>
      <c r="M123" s="395"/>
      <c r="N123" s="395"/>
      <c r="O123" s="395"/>
      <c r="P123" s="395"/>
      <c r="Q123" s="382" t="s">
        <v>242</v>
      </c>
      <c r="R123" s="418"/>
    </row>
    <row r="124" spans="1:18" ht="101.25" customHeight="1">
      <c r="A124" s="704"/>
      <c r="B124" s="81">
        <v>2</v>
      </c>
      <c r="C124" s="406" t="s">
        <v>601</v>
      </c>
      <c r="D124" s="42" t="s">
        <v>1138</v>
      </c>
      <c r="E124" s="699"/>
      <c r="F124" s="699"/>
      <c r="G124" s="699"/>
      <c r="H124" s="697"/>
      <c r="I124" s="156"/>
      <c r="J124" s="379" t="s">
        <v>1283</v>
      </c>
      <c r="K124" s="380"/>
      <c r="L124" s="380"/>
      <c r="M124" s="395"/>
      <c r="N124" s="395"/>
      <c r="O124" s="395"/>
      <c r="P124" s="395"/>
      <c r="Q124" s="382" t="s">
        <v>242</v>
      </c>
      <c r="R124" s="418"/>
    </row>
    <row r="125" spans="1:18" ht="54.75" customHeight="1">
      <c r="A125" s="704"/>
      <c r="B125" s="81">
        <v>3</v>
      </c>
      <c r="C125" s="406" t="s">
        <v>602</v>
      </c>
      <c r="D125" s="42" t="s">
        <v>1138</v>
      </c>
      <c r="E125" s="699"/>
      <c r="F125" s="699"/>
      <c r="G125" s="699"/>
      <c r="H125" s="697"/>
      <c r="I125" s="156"/>
      <c r="J125" s="379" t="s">
        <v>140</v>
      </c>
      <c r="K125" s="380"/>
      <c r="L125" s="379" t="s">
        <v>141</v>
      </c>
      <c r="M125" s="395"/>
      <c r="N125" s="395"/>
      <c r="O125" s="395"/>
      <c r="P125" s="395"/>
      <c r="Q125" s="382" t="s">
        <v>242</v>
      </c>
      <c r="R125" s="418"/>
    </row>
    <row r="126" spans="1:18" ht="50.1" customHeight="1">
      <c r="A126" s="704"/>
      <c r="B126" s="81">
        <v>4</v>
      </c>
      <c r="C126" s="406" t="s">
        <v>603</v>
      </c>
      <c r="D126" s="42" t="s">
        <v>1138</v>
      </c>
      <c r="E126" s="699"/>
      <c r="F126" s="699"/>
      <c r="G126" s="699"/>
      <c r="H126" s="697"/>
      <c r="I126" s="156"/>
      <c r="J126" s="379" t="s">
        <v>1284</v>
      </c>
      <c r="K126" s="379" t="s">
        <v>1285</v>
      </c>
      <c r="L126" s="379" t="s">
        <v>138</v>
      </c>
      <c r="M126" s="395"/>
      <c r="N126" s="395"/>
      <c r="O126" s="395"/>
      <c r="P126" s="395"/>
      <c r="Q126" s="382" t="s">
        <v>242</v>
      </c>
      <c r="R126" s="418"/>
    </row>
    <row r="127" spans="1:18" ht="53.25" customHeight="1">
      <c r="A127" s="140" t="s">
        <v>518</v>
      </c>
      <c r="B127" s="604" t="s">
        <v>1550</v>
      </c>
      <c r="C127" s="664"/>
      <c r="D127" s="664"/>
      <c r="E127" s="664"/>
      <c r="F127" s="664"/>
      <c r="G127" s="605"/>
      <c r="H127" s="113" t="str">
        <f>IF(COUNT(D128:D131)=0,"N/A",SUM(D128:D131)/(COUNT(D128:D131)*2))</f>
        <v>N/A</v>
      </c>
      <c r="I127" s="120" t="str">
        <f>IF(H127="N/A","N/A", IF(H127&gt;=80%,"MET",IF(H127&gt;=50%,"PARTIAL MET","Not Met")))</f>
        <v>N/A</v>
      </c>
      <c r="J127" s="619"/>
      <c r="K127" s="620"/>
      <c r="L127" s="693"/>
      <c r="M127" s="694"/>
      <c r="N127" s="695"/>
      <c r="O127" s="695"/>
      <c r="P127" s="695"/>
      <c r="Q127" s="696"/>
      <c r="R127" s="418"/>
    </row>
    <row r="128" spans="1:18" ht="71.25" customHeight="1">
      <c r="A128" s="703"/>
      <c r="B128" s="81">
        <v>1</v>
      </c>
      <c r="C128" s="406" t="s">
        <v>604</v>
      </c>
      <c r="D128" s="42" t="s">
        <v>1138</v>
      </c>
      <c r="E128" s="699"/>
      <c r="F128" s="699"/>
      <c r="G128" s="699"/>
      <c r="H128" s="697"/>
      <c r="I128" s="156"/>
      <c r="J128" s="379" t="s">
        <v>1286</v>
      </c>
      <c r="K128" s="380"/>
      <c r="L128" s="380"/>
      <c r="M128" s="395"/>
      <c r="N128" s="395"/>
      <c r="O128" s="395"/>
      <c r="P128" s="395"/>
      <c r="Q128" s="382" t="s">
        <v>242</v>
      </c>
      <c r="R128" s="418"/>
    </row>
    <row r="129" spans="1:18" ht="40.5" customHeight="1">
      <c r="A129" s="704"/>
      <c r="B129" s="81">
        <v>2</v>
      </c>
      <c r="C129" s="406" t="s">
        <v>605</v>
      </c>
      <c r="D129" s="42" t="s">
        <v>1138</v>
      </c>
      <c r="E129" s="699"/>
      <c r="F129" s="699"/>
      <c r="G129" s="699"/>
      <c r="H129" s="697"/>
      <c r="I129" s="156"/>
      <c r="J129" s="380"/>
      <c r="K129" s="379" t="s">
        <v>1233</v>
      </c>
      <c r="L129" s="380"/>
      <c r="M129" s="395"/>
      <c r="N129" s="395"/>
      <c r="O129" s="395"/>
      <c r="P129" s="395"/>
      <c r="Q129" s="382" t="s">
        <v>242</v>
      </c>
      <c r="R129" s="418"/>
    </row>
    <row r="130" spans="1:18" ht="45" customHeight="1">
      <c r="A130" s="704"/>
      <c r="B130" s="81">
        <v>3</v>
      </c>
      <c r="C130" s="406" t="s">
        <v>606</v>
      </c>
      <c r="D130" s="42" t="s">
        <v>1138</v>
      </c>
      <c r="E130" s="699"/>
      <c r="F130" s="699"/>
      <c r="G130" s="699"/>
      <c r="H130" s="697"/>
      <c r="I130" s="156"/>
      <c r="J130" s="380"/>
      <c r="K130" s="380"/>
      <c r="L130" s="379" t="s">
        <v>1287</v>
      </c>
      <c r="M130" s="395"/>
      <c r="N130" s="395"/>
      <c r="O130" s="395"/>
      <c r="P130" s="395"/>
      <c r="Q130" s="382" t="s">
        <v>242</v>
      </c>
      <c r="R130" s="418"/>
    </row>
    <row r="131" spans="1:18" ht="50.1" customHeight="1">
      <c r="A131" s="704"/>
      <c r="B131" s="81">
        <v>4</v>
      </c>
      <c r="C131" s="406" t="s">
        <v>607</v>
      </c>
      <c r="D131" s="42" t="s">
        <v>1138</v>
      </c>
      <c r="E131" s="699"/>
      <c r="F131" s="699"/>
      <c r="G131" s="699"/>
      <c r="H131" s="697"/>
      <c r="I131" s="156"/>
      <c r="J131" s="379" t="s">
        <v>1283</v>
      </c>
      <c r="K131" s="379" t="s">
        <v>1288</v>
      </c>
      <c r="L131" s="380"/>
      <c r="M131" s="395"/>
      <c r="N131" s="395"/>
      <c r="O131" s="395"/>
      <c r="P131" s="395"/>
      <c r="Q131" s="382" t="s">
        <v>242</v>
      </c>
      <c r="R131" s="418"/>
    </row>
    <row r="132" spans="1:18" ht="53.25" customHeight="1">
      <c r="A132" s="140" t="s">
        <v>519</v>
      </c>
      <c r="B132" s="604" t="s">
        <v>1551</v>
      </c>
      <c r="C132" s="664"/>
      <c r="D132" s="664"/>
      <c r="E132" s="664"/>
      <c r="F132" s="664"/>
      <c r="G132" s="605"/>
      <c r="H132" s="113" t="str">
        <f>IF(COUNT(D133:D137)=0,"N/A",SUM(D133:D137)/(COUNT(D133:D137)*2))</f>
        <v>N/A</v>
      </c>
      <c r="I132" s="120" t="str">
        <f>IF(H132="N/A","N/A", IF(H132&gt;=80%,"MET",IF(H132&gt;=50%,"PARTIAL MET","Not Met")))</f>
        <v>N/A</v>
      </c>
      <c r="J132" s="619"/>
      <c r="K132" s="620"/>
      <c r="L132" s="693"/>
      <c r="M132" s="694"/>
      <c r="N132" s="695"/>
      <c r="O132" s="695"/>
      <c r="P132" s="695"/>
      <c r="Q132" s="696"/>
      <c r="R132" s="418"/>
    </row>
    <row r="133" spans="1:18" ht="71.25" customHeight="1">
      <c r="A133" s="703"/>
      <c r="B133" s="81">
        <v>1</v>
      </c>
      <c r="C133" s="406" t="s">
        <v>608</v>
      </c>
      <c r="D133" s="42" t="s">
        <v>1138</v>
      </c>
      <c r="E133" s="699"/>
      <c r="F133" s="699"/>
      <c r="G133" s="699"/>
      <c r="H133" s="697"/>
      <c r="I133" s="156"/>
      <c r="J133" s="379" t="s">
        <v>1223</v>
      </c>
      <c r="K133" s="380"/>
      <c r="L133" s="380"/>
      <c r="M133" s="395"/>
      <c r="N133" s="395"/>
      <c r="O133" s="395"/>
      <c r="P133" s="395"/>
      <c r="Q133" s="382" t="s">
        <v>242</v>
      </c>
      <c r="R133" s="418"/>
    </row>
    <row r="134" spans="1:18" ht="43.5" customHeight="1">
      <c r="A134" s="704"/>
      <c r="B134" s="81">
        <v>2</v>
      </c>
      <c r="C134" s="406" t="s">
        <v>609</v>
      </c>
      <c r="D134" s="42" t="s">
        <v>1138</v>
      </c>
      <c r="E134" s="699"/>
      <c r="F134" s="699"/>
      <c r="G134" s="699"/>
      <c r="H134" s="697"/>
      <c r="I134" s="156"/>
      <c r="J134" s="380"/>
      <c r="K134" s="379" t="s">
        <v>1233</v>
      </c>
      <c r="L134" s="380"/>
      <c r="M134" s="395"/>
      <c r="N134" s="395"/>
      <c r="O134" s="395"/>
      <c r="P134" s="395"/>
      <c r="Q134" s="382" t="s">
        <v>242</v>
      </c>
      <c r="R134" s="418"/>
    </row>
    <row r="135" spans="1:18" ht="45.75" customHeight="1">
      <c r="A135" s="704"/>
      <c r="B135" s="81">
        <v>3</v>
      </c>
      <c r="C135" s="406" t="s">
        <v>610</v>
      </c>
      <c r="D135" s="42" t="s">
        <v>1138</v>
      </c>
      <c r="E135" s="699"/>
      <c r="F135" s="699"/>
      <c r="G135" s="699"/>
      <c r="H135" s="697"/>
      <c r="I135" s="156"/>
      <c r="J135" s="380"/>
      <c r="K135" s="380"/>
      <c r="L135" s="379" t="s">
        <v>1255</v>
      </c>
      <c r="M135" s="395"/>
      <c r="N135" s="395"/>
      <c r="O135" s="395"/>
      <c r="P135" s="395"/>
      <c r="Q135" s="382" t="s">
        <v>242</v>
      </c>
      <c r="R135" s="418"/>
    </row>
    <row r="136" spans="1:18" ht="50.1" customHeight="1">
      <c r="A136" s="704"/>
      <c r="B136" s="81">
        <v>4</v>
      </c>
      <c r="C136" s="406" t="s">
        <v>611</v>
      </c>
      <c r="D136" s="42" t="s">
        <v>1138</v>
      </c>
      <c r="E136" s="699"/>
      <c r="F136" s="699"/>
      <c r="G136" s="699"/>
      <c r="H136" s="697"/>
      <c r="I136" s="156"/>
      <c r="J136" s="380"/>
      <c r="K136" s="379" t="s">
        <v>1289</v>
      </c>
      <c r="L136" s="380"/>
      <c r="M136" s="395"/>
      <c r="N136" s="395"/>
      <c r="O136" s="395"/>
      <c r="P136" s="395"/>
      <c r="Q136" s="382" t="s">
        <v>242</v>
      </c>
      <c r="R136" s="418"/>
    </row>
    <row r="137" spans="1:18" ht="52.7" customHeight="1">
      <c r="A137" s="705"/>
      <c r="B137" s="81">
        <v>5</v>
      </c>
      <c r="C137" s="406" t="s">
        <v>612</v>
      </c>
      <c r="D137" s="42" t="s">
        <v>1138</v>
      </c>
      <c r="E137" s="699"/>
      <c r="F137" s="699"/>
      <c r="G137" s="699"/>
      <c r="H137" s="698"/>
      <c r="I137" s="157"/>
      <c r="J137" s="379" t="s">
        <v>1290</v>
      </c>
      <c r="K137" s="380"/>
      <c r="L137" s="380"/>
      <c r="M137" s="395"/>
      <c r="N137" s="395"/>
      <c r="O137" s="395"/>
      <c r="P137" s="395"/>
      <c r="Q137" s="382" t="s">
        <v>242</v>
      </c>
      <c r="R137" s="418"/>
    </row>
    <row r="138" spans="1:18" ht="74.25" customHeight="1">
      <c r="A138" s="137" t="s">
        <v>520</v>
      </c>
      <c r="B138" s="604" t="s">
        <v>1552</v>
      </c>
      <c r="C138" s="664"/>
      <c r="D138" s="664"/>
      <c r="E138" s="664"/>
      <c r="F138" s="664"/>
      <c r="G138" s="605"/>
      <c r="H138" s="113" t="str">
        <f>IF(COUNT(D139:D144)=0,"N/A",SUM(D139:D144)/(COUNT(D139:D144)*2))</f>
        <v>N/A</v>
      </c>
      <c r="I138" s="120" t="str">
        <f>IF(H138="N/A","N/A", IF(H138&gt;=80%,"MET",IF(H138&gt;=50%,"PARTIAL MET","Not Met")))</f>
        <v>N/A</v>
      </c>
      <c r="J138" s="619"/>
      <c r="K138" s="620"/>
      <c r="L138" s="693"/>
      <c r="M138" s="694"/>
      <c r="N138" s="695"/>
      <c r="O138" s="695"/>
      <c r="P138" s="695"/>
      <c r="Q138" s="696"/>
      <c r="R138" s="418"/>
    </row>
    <row r="139" spans="1:18" ht="71.25" customHeight="1">
      <c r="A139" s="703"/>
      <c r="B139" s="81">
        <v>1</v>
      </c>
      <c r="C139" s="406" t="s">
        <v>613</v>
      </c>
      <c r="D139" s="42" t="s">
        <v>1138</v>
      </c>
      <c r="E139" s="699"/>
      <c r="F139" s="699"/>
      <c r="G139" s="699"/>
      <c r="H139" s="697"/>
      <c r="I139" s="156"/>
      <c r="J139" s="379" t="s">
        <v>1223</v>
      </c>
      <c r="K139" s="380"/>
      <c r="L139" s="380"/>
      <c r="M139" s="395"/>
      <c r="N139" s="395"/>
      <c r="O139" s="395"/>
      <c r="P139" s="395"/>
      <c r="Q139" s="382" t="s">
        <v>242</v>
      </c>
      <c r="R139" s="418"/>
    </row>
    <row r="140" spans="1:18" ht="53.25" customHeight="1">
      <c r="A140" s="704"/>
      <c r="B140" s="81">
        <v>2</v>
      </c>
      <c r="C140" s="406" t="s">
        <v>614</v>
      </c>
      <c r="D140" s="42" t="s">
        <v>1138</v>
      </c>
      <c r="E140" s="699"/>
      <c r="F140" s="699"/>
      <c r="G140" s="699"/>
      <c r="H140" s="697"/>
      <c r="I140" s="156"/>
      <c r="J140" s="380"/>
      <c r="K140" s="379" t="s">
        <v>1233</v>
      </c>
      <c r="L140" s="379" t="s">
        <v>1255</v>
      </c>
      <c r="M140" s="395"/>
      <c r="N140" s="395"/>
      <c r="O140" s="395"/>
      <c r="P140" s="395"/>
      <c r="Q140" s="382" t="s">
        <v>242</v>
      </c>
      <c r="R140" s="418"/>
    </row>
    <row r="141" spans="1:18" ht="51" customHeight="1">
      <c r="A141" s="704"/>
      <c r="B141" s="81">
        <v>3</v>
      </c>
      <c r="C141" s="406" t="s">
        <v>615</v>
      </c>
      <c r="D141" s="42" t="s">
        <v>1138</v>
      </c>
      <c r="E141" s="699"/>
      <c r="F141" s="699"/>
      <c r="G141" s="699"/>
      <c r="H141" s="697"/>
      <c r="I141" s="156"/>
      <c r="J141" s="380"/>
      <c r="K141" s="380"/>
      <c r="L141" s="379" t="s">
        <v>1255</v>
      </c>
      <c r="M141" s="395"/>
      <c r="N141" s="395"/>
      <c r="O141" s="395"/>
      <c r="P141" s="395"/>
      <c r="Q141" s="382" t="s">
        <v>242</v>
      </c>
      <c r="R141" s="418"/>
    </row>
    <row r="142" spans="1:18" ht="50.1" customHeight="1">
      <c r="A142" s="704"/>
      <c r="B142" s="81">
        <v>4</v>
      </c>
      <c r="C142" s="406" t="s">
        <v>616</v>
      </c>
      <c r="D142" s="42" t="s">
        <v>1138</v>
      </c>
      <c r="E142" s="699"/>
      <c r="F142" s="699"/>
      <c r="G142" s="699"/>
      <c r="H142" s="697"/>
      <c r="I142" s="156"/>
      <c r="J142" s="380"/>
      <c r="K142" s="380"/>
      <c r="L142" s="379" t="s">
        <v>1255</v>
      </c>
      <c r="M142" s="395"/>
      <c r="N142" s="395"/>
      <c r="O142" s="395"/>
      <c r="P142" s="395"/>
      <c r="Q142" s="382" t="s">
        <v>242</v>
      </c>
      <c r="R142" s="418"/>
    </row>
    <row r="143" spans="1:18" ht="39.75" customHeight="1">
      <c r="A143" s="704"/>
      <c r="B143" s="81">
        <v>5</v>
      </c>
      <c r="C143" s="406" t="s">
        <v>617</v>
      </c>
      <c r="D143" s="42" t="s">
        <v>1138</v>
      </c>
      <c r="E143" s="700"/>
      <c r="F143" s="701"/>
      <c r="G143" s="702"/>
      <c r="H143" s="697"/>
      <c r="I143" s="156"/>
      <c r="J143" s="380"/>
      <c r="K143" s="379" t="s">
        <v>1233</v>
      </c>
      <c r="L143" s="379" t="s">
        <v>1204</v>
      </c>
      <c r="M143" s="395"/>
      <c r="N143" s="395"/>
      <c r="O143" s="395"/>
      <c r="P143" s="395"/>
      <c r="Q143" s="382" t="s">
        <v>242</v>
      </c>
      <c r="R143" s="418"/>
    </row>
    <row r="144" spans="1:18" ht="41.25" customHeight="1">
      <c r="A144" s="705"/>
      <c r="B144" s="81">
        <v>6</v>
      </c>
      <c r="C144" s="406" t="s">
        <v>618</v>
      </c>
      <c r="D144" s="42" t="s">
        <v>1138</v>
      </c>
      <c r="E144" s="699"/>
      <c r="F144" s="699"/>
      <c r="G144" s="699"/>
      <c r="H144" s="698"/>
      <c r="I144" s="157"/>
      <c r="J144" s="380"/>
      <c r="K144" s="379" t="s">
        <v>1233</v>
      </c>
      <c r="L144" s="379" t="s">
        <v>1201</v>
      </c>
      <c r="M144" s="395"/>
      <c r="N144" s="395"/>
      <c r="O144" s="395"/>
      <c r="P144" s="395"/>
      <c r="Q144" s="382" t="s">
        <v>242</v>
      </c>
      <c r="R144" s="418"/>
    </row>
    <row r="145" spans="1:18" ht="53.25" customHeight="1">
      <c r="A145" s="137" t="s">
        <v>521</v>
      </c>
      <c r="B145" s="604" t="s">
        <v>1553</v>
      </c>
      <c r="C145" s="664"/>
      <c r="D145" s="664"/>
      <c r="E145" s="664"/>
      <c r="F145" s="664"/>
      <c r="G145" s="605"/>
      <c r="H145" s="113" t="str">
        <f>IF(COUNT(D146:D151)=0,"N/A",SUM(D146:D151)/(COUNT(D146:D151)*2))</f>
        <v>N/A</v>
      </c>
      <c r="I145" s="120" t="str">
        <f>IF(H145="N/A","N/A", IF(H145&gt;=80%,"MET",IF(H145&gt;=50%,"PARTIAL MET","Not Met")))</f>
        <v>N/A</v>
      </c>
      <c r="J145" s="619"/>
      <c r="K145" s="620"/>
      <c r="L145" s="693"/>
      <c r="M145" s="694"/>
      <c r="N145" s="695"/>
      <c r="O145" s="695"/>
      <c r="P145" s="695"/>
      <c r="Q145" s="696"/>
      <c r="R145" s="418"/>
    </row>
    <row r="146" spans="1:18" ht="71.25" customHeight="1">
      <c r="A146" s="703"/>
      <c r="B146" s="81">
        <v>1</v>
      </c>
      <c r="C146" s="406" t="s">
        <v>619</v>
      </c>
      <c r="D146" s="42" t="s">
        <v>1138</v>
      </c>
      <c r="E146" s="699"/>
      <c r="F146" s="699"/>
      <c r="G146" s="699"/>
      <c r="H146" s="697"/>
      <c r="I146" s="156"/>
      <c r="J146" s="379" t="s">
        <v>1223</v>
      </c>
      <c r="K146" s="380"/>
      <c r="L146" s="380"/>
      <c r="M146" s="395"/>
      <c r="N146" s="395"/>
      <c r="O146" s="395"/>
      <c r="P146" s="395"/>
      <c r="Q146" s="382" t="s">
        <v>242</v>
      </c>
      <c r="R146" s="418"/>
    </row>
    <row r="147" spans="1:18" ht="49.5" customHeight="1">
      <c r="A147" s="704"/>
      <c r="B147" s="81">
        <v>2</v>
      </c>
      <c r="C147" s="406" t="s">
        <v>620</v>
      </c>
      <c r="D147" s="42" t="s">
        <v>1138</v>
      </c>
      <c r="E147" s="699"/>
      <c r="F147" s="699"/>
      <c r="G147" s="699"/>
      <c r="H147" s="697"/>
      <c r="I147" s="156"/>
      <c r="J147" s="379" t="s">
        <v>1291</v>
      </c>
      <c r="K147" s="380"/>
      <c r="L147" s="380"/>
      <c r="M147" s="395"/>
      <c r="N147" s="395"/>
      <c r="O147" s="395"/>
      <c r="P147" s="395"/>
      <c r="Q147" s="382" t="s">
        <v>242</v>
      </c>
      <c r="R147" s="418"/>
    </row>
    <row r="148" spans="1:18" ht="67.5" customHeight="1">
      <c r="A148" s="704"/>
      <c r="B148" s="81">
        <v>3</v>
      </c>
      <c r="C148" s="406" t="s">
        <v>621</v>
      </c>
      <c r="D148" s="42" t="s">
        <v>1138</v>
      </c>
      <c r="E148" s="699"/>
      <c r="F148" s="699"/>
      <c r="G148" s="699"/>
      <c r="H148" s="697"/>
      <c r="I148" s="156"/>
      <c r="J148" s="380"/>
      <c r="K148" s="379" t="s">
        <v>1292</v>
      </c>
      <c r="L148" s="379" t="s">
        <v>1293</v>
      </c>
      <c r="M148" s="395"/>
      <c r="N148" s="395"/>
      <c r="O148" s="395"/>
      <c r="P148" s="395"/>
      <c r="Q148" s="382" t="s">
        <v>242</v>
      </c>
      <c r="R148" s="418"/>
    </row>
    <row r="149" spans="1:18" ht="50.1" customHeight="1">
      <c r="A149" s="704"/>
      <c r="B149" s="81">
        <v>4</v>
      </c>
      <c r="C149" s="406" t="s">
        <v>622</v>
      </c>
      <c r="D149" s="42" t="s">
        <v>1138</v>
      </c>
      <c r="E149" s="699"/>
      <c r="F149" s="699"/>
      <c r="G149" s="699"/>
      <c r="H149" s="697"/>
      <c r="I149" s="156"/>
      <c r="J149" s="379" t="s">
        <v>1294</v>
      </c>
      <c r="K149" s="380"/>
      <c r="L149" s="379" t="s">
        <v>1201</v>
      </c>
      <c r="M149" s="395"/>
      <c r="N149" s="395"/>
      <c r="O149" s="395"/>
      <c r="P149" s="395"/>
      <c r="Q149" s="382" t="s">
        <v>242</v>
      </c>
      <c r="R149" s="418"/>
    </row>
    <row r="150" spans="1:18" ht="50.1" customHeight="1">
      <c r="A150" s="704"/>
      <c r="B150" s="81">
        <v>5</v>
      </c>
      <c r="C150" s="406" t="s">
        <v>623</v>
      </c>
      <c r="D150" s="42" t="s">
        <v>1138</v>
      </c>
      <c r="E150" s="700"/>
      <c r="F150" s="701"/>
      <c r="G150" s="702"/>
      <c r="H150" s="697"/>
      <c r="I150" s="156"/>
      <c r="J150" s="380"/>
      <c r="K150" s="379" t="s">
        <v>1233</v>
      </c>
      <c r="L150" s="380"/>
      <c r="M150" s="395"/>
      <c r="N150" s="395"/>
      <c r="O150" s="395"/>
      <c r="P150" s="395"/>
      <c r="Q150" s="382" t="s">
        <v>242</v>
      </c>
      <c r="R150" s="418"/>
    </row>
    <row r="151" spans="1:18" ht="52.7" customHeight="1">
      <c r="A151" s="705"/>
      <c r="B151" s="81">
        <v>6</v>
      </c>
      <c r="C151" s="406" t="s">
        <v>624</v>
      </c>
      <c r="D151" s="42" t="s">
        <v>1138</v>
      </c>
      <c r="E151" s="699"/>
      <c r="F151" s="699"/>
      <c r="G151" s="699"/>
      <c r="H151" s="698"/>
      <c r="I151" s="157"/>
      <c r="J151" s="379" t="s">
        <v>270</v>
      </c>
      <c r="K151" s="380"/>
      <c r="L151" s="380"/>
      <c r="M151" s="395"/>
      <c r="N151" s="395"/>
      <c r="O151" s="395"/>
      <c r="P151" s="395"/>
      <c r="Q151" s="382" t="s">
        <v>242</v>
      </c>
      <c r="R151" s="418"/>
    </row>
    <row r="152" spans="1:18" ht="65.25" customHeight="1">
      <c r="A152" s="137" t="s">
        <v>522</v>
      </c>
      <c r="B152" s="604" t="s">
        <v>1554</v>
      </c>
      <c r="C152" s="664"/>
      <c r="D152" s="664"/>
      <c r="E152" s="664"/>
      <c r="F152" s="664"/>
      <c r="G152" s="605"/>
      <c r="H152" s="113" t="str">
        <f>IF(COUNT(D153:D157)=0,"N/A",SUM(D153:D157)/(COUNT(D153:D157)*2))</f>
        <v>N/A</v>
      </c>
      <c r="I152" s="120" t="str">
        <f>IF(H152="N/A","N/A", IF(H152&gt;=80%,"MET",IF(H152&gt;=50%,"PARTIAL MET","Not Met")))</f>
        <v>N/A</v>
      </c>
      <c r="J152" s="619"/>
      <c r="K152" s="620"/>
      <c r="L152" s="693"/>
      <c r="M152" s="694"/>
      <c r="N152" s="695"/>
      <c r="O152" s="695"/>
      <c r="P152" s="695"/>
      <c r="Q152" s="696"/>
      <c r="R152" s="418"/>
    </row>
    <row r="153" spans="1:18" ht="71.25" customHeight="1">
      <c r="A153" s="703"/>
      <c r="B153" s="81">
        <v>1</v>
      </c>
      <c r="C153" s="406" t="s">
        <v>625</v>
      </c>
      <c r="D153" s="42" t="s">
        <v>1138</v>
      </c>
      <c r="E153" s="699"/>
      <c r="F153" s="699"/>
      <c r="G153" s="699"/>
      <c r="H153" s="697"/>
      <c r="I153" s="156"/>
      <c r="J153" s="379" t="s">
        <v>1223</v>
      </c>
      <c r="K153" s="380"/>
      <c r="L153" s="380"/>
      <c r="M153" s="395"/>
      <c r="N153" s="395"/>
      <c r="O153" s="395"/>
      <c r="P153" s="395"/>
      <c r="Q153" s="382" t="s">
        <v>242</v>
      </c>
      <c r="R153" s="418"/>
    </row>
    <row r="154" spans="1:18" ht="46.5" customHeight="1">
      <c r="A154" s="704"/>
      <c r="B154" s="81">
        <v>2</v>
      </c>
      <c r="C154" s="406" t="s">
        <v>626</v>
      </c>
      <c r="D154" s="42" t="s">
        <v>1138</v>
      </c>
      <c r="E154" s="699"/>
      <c r="F154" s="699"/>
      <c r="G154" s="699"/>
      <c r="H154" s="697"/>
      <c r="I154" s="156"/>
      <c r="J154" s="380"/>
      <c r="K154" s="379" t="s">
        <v>1233</v>
      </c>
      <c r="L154" s="380"/>
      <c r="M154" s="395"/>
      <c r="N154" s="395"/>
      <c r="O154" s="395"/>
      <c r="P154" s="395"/>
      <c r="Q154" s="382" t="s">
        <v>242</v>
      </c>
      <c r="R154" s="418"/>
    </row>
    <row r="155" spans="1:18" ht="35.1" customHeight="1">
      <c r="A155" s="704"/>
      <c r="B155" s="81">
        <v>3</v>
      </c>
      <c r="C155" s="406" t="s">
        <v>627</v>
      </c>
      <c r="D155" s="42" t="s">
        <v>1138</v>
      </c>
      <c r="E155" s="699"/>
      <c r="F155" s="699"/>
      <c r="G155" s="699"/>
      <c r="H155" s="697"/>
      <c r="I155" s="156"/>
      <c r="J155" s="379" t="s">
        <v>1226</v>
      </c>
      <c r="K155" s="380"/>
      <c r="L155" s="380"/>
      <c r="M155" s="395"/>
      <c r="N155" s="395"/>
      <c r="O155" s="395"/>
      <c r="P155" s="395"/>
      <c r="Q155" s="382" t="s">
        <v>242</v>
      </c>
      <c r="R155" s="418"/>
    </row>
    <row r="156" spans="1:18" ht="65.25" customHeight="1">
      <c r="A156" s="704"/>
      <c r="B156" s="81">
        <v>4</v>
      </c>
      <c r="C156" s="406" t="s">
        <v>628</v>
      </c>
      <c r="D156" s="42" t="s">
        <v>1138</v>
      </c>
      <c r="E156" s="699"/>
      <c r="F156" s="699"/>
      <c r="G156" s="699"/>
      <c r="H156" s="697"/>
      <c r="I156" s="156"/>
      <c r="J156" s="380"/>
      <c r="K156" s="379" t="s">
        <v>135</v>
      </c>
      <c r="L156" s="379" t="s">
        <v>1255</v>
      </c>
      <c r="M156" s="395"/>
      <c r="N156" s="395"/>
      <c r="O156" s="395"/>
      <c r="P156" s="395"/>
      <c r="Q156" s="382" t="s">
        <v>242</v>
      </c>
      <c r="R156" s="418"/>
    </row>
    <row r="157" spans="1:18" ht="68.25" customHeight="1">
      <c r="A157" s="705"/>
      <c r="B157" s="81">
        <v>5</v>
      </c>
      <c r="C157" s="406" t="s">
        <v>629</v>
      </c>
      <c r="D157" s="42" t="s">
        <v>1138</v>
      </c>
      <c r="E157" s="699"/>
      <c r="F157" s="699"/>
      <c r="G157" s="699"/>
      <c r="H157" s="698"/>
      <c r="I157" s="157"/>
      <c r="J157" s="379" t="s">
        <v>1295</v>
      </c>
      <c r="K157" s="380"/>
      <c r="L157" s="379" t="s">
        <v>141</v>
      </c>
      <c r="M157" s="395"/>
      <c r="N157" s="395"/>
      <c r="O157" s="395"/>
      <c r="P157" s="395"/>
      <c r="Q157" s="382" t="s">
        <v>242</v>
      </c>
      <c r="R157" s="418"/>
    </row>
    <row r="158" spans="1:18" ht="53.25" customHeight="1">
      <c r="A158" s="137" t="s">
        <v>523</v>
      </c>
      <c r="B158" s="604" t="s">
        <v>1558</v>
      </c>
      <c r="C158" s="664"/>
      <c r="D158" s="664"/>
      <c r="E158" s="664"/>
      <c r="F158" s="664"/>
      <c r="G158" s="605"/>
      <c r="H158" s="113" t="str">
        <f>IF(COUNT(D159:D164)=0,"N/A",SUM(D159:D164)/(COUNT(D159:D164)*2))</f>
        <v>N/A</v>
      </c>
      <c r="I158" s="120" t="str">
        <f>IF(H158="N/A","N/A", IF(H158&gt;=80%,"MET",IF(H158&gt;=50%,"PARTIAL MET","Not Met")))</f>
        <v>N/A</v>
      </c>
      <c r="J158" s="619"/>
      <c r="K158" s="620"/>
      <c r="L158" s="693"/>
      <c r="M158" s="694"/>
      <c r="N158" s="695"/>
      <c r="O158" s="695"/>
      <c r="P158" s="695"/>
      <c r="Q158" s="696"/>
      <c r="R158" s="418"/>
    </row>
    <row r="159" spans="1:18" ht="71.25" customHeight="1">
      <c r="A159" s="703"/>
      <c r="B159" s="81">
        <v>1</v>
      </c>
      <c r="C159" s="406" t="s">
        <v>630</v>
      </c>
      <c r="D159" s="42" t="s">
        <v>1138</v>
      </c>
      <c r="E159" s="699"/>
      <c r="F159" s="699"/>
      <c r="G159" s="699"/>
      <c r="H159" s="697"/>
      <c r="I159" s="156"/>
      <c r="J159" s="379" t="s">
        <v>1223</v>
      </c>
      <c r="K159" s="380"/>
      <c r="L159" s="380"/>
      <c r="M159" s="395"/>
      <c r="N159" s="395"/>
      <c r="O159" s="395"/>
      <c r="P159" s="395"/>
      <c r="Q159" s="382" t="s">
        <v>242</v>
      </c>
      <c r="R159" s="418"/>
    </row>
    <row r="160" spans="1:18" ht="69" customHeight="1">
      <c r="A160" s="704"/>
      <c r="B160" s="81">
        <v>2</v>
      </c>
      <c r="C160" s="406" t="s">
        <v>631</v>
      </c>
      <c r="D160" s="42" t="s">
        <v>1138</v>
      </c>
      <c r="E160" s="699"/>
      <c r="F160" s="699"/>
      <c r="G160" s="699"/>
      <c r="H160" s="697"/>
      <c r="I160" s="156"/>
      <c r="J160" s="379" t="s">
        <v>1223</v>
      </c>
      <c r="K160" s="380"/>
      <c r="L160" s="380"/>
      <c r="M160" s="395"/>
      <c r="N160" s="395"/>
      <c r="O160" s="395"/>
      <c r="P160" s="395"/>
      <c r="Q160" s="382" t="s">
        <v>242</v>
      </c>
      <c r="R160" s="418"/>
    </row>
    <row r="161" spans="1:18" ht="49.5" customHeight="1">
      <c r="A161" s="704"/>
      <c r="B161" s="81">
        <v>3</v>
      </c>
      <c r="C161" s="406" t="s">
        <v>632</v>
      </c>
      <c r="D161" s="42" t="s">
        <v>1138</v>
      </c>
      <c r="E161" s="699"/>
      <c r="F161" s="699"/>
      <c r="G161" s="699"/>
      <c r="H161" s="697"/>
      <c r="I161" s="156"/>
      <c r="J161" s="380"/>
      <c r="K161" s="379" t="s">
        <v>1233</v>
      </c>
      <c r="L161" s="380"/>
      <c r="M161" s="395"/>
      <c r="N161" s="395"/>
      <c r="O161" s="395"/>
      <c r="P161" s="395"/>
      <c r="Q161" s="382" t="s">
        <v>242</v>
      </c>
      <c r="R161" s="418"/>
    </row>
    <row r="162" spans="1:18" ht="61.5" customHeight="1">
      <c r="A162" s="704"/>
      <c r="B162" s="81">
        <v>4</v>
      </c>
      <c r="C162" s="406" t="s">
        <v>633</v>
      </c>
      <c r="D162" s="42" t="s">
        <v>1138</v>
      </c>
      <c r="E162" s="699"/>
      <c r="F162" s="699"/>
      <c r="G162" s="699"/>
      <c r="H162" s="697"/>
      <c r="I162" s="156"/>
      <c r="J162" s="379" t="s">
        <v>1296</v>
      </c>
      <c r="K162" s="380"/>
      <c r="L162" s="380"/>
      <c r="M162" s="395"/>
      <c r="N162" s="395"/>
      <c r="O162" s="395"/>
      <c r="P162" s="395"/>
      <c r="Q162" s="382" t="s">
        <v>242</v>
      </c>
      <c r="R162" s="418"/>
    </row>
    <row r="163" spans="1:18" ht="52.5" customHeight="1">
      <c r="A163" s="704"/>
      <c r="B163" s="81">
        <v>5</v>
      </c>
      <c r="C163" s="406" t="s">
        <v>634</v>
      </c>
      <c r="D163" s="42" t="s">
        <v>1138</v>
      </c>
      <c r="E163" s="699"/>
      <c r="F163" s="699"/>
      <c r="G163" s="699"/>
      <c r="H163" s="697"/>
      <c r="I163" s="156"/>
      <c r="J163" s="380"/>
      <c r="K163" s="380"/>
      <c r="L163" s="379" t="s">
        <v>1255</v>
      </c>
      <c r="M163" s="395"/>
      <c r="N163" s="395"/>
      <c r="O163" s="395"/>
      <c r="P163" s="395"/>
      <c r="Q163" s="382" t="s">
        <v>242</v>
      </c>
      <c r="R163" s="418"/>
    </row>
    <row r="164" spans="1:18" ht="52.7" customHeight="1">
      <c r="A164" s="705"/>
      <c r="B164" s="81">
        <v>6</v>
      </c>
      <c r="C164" s="406" t="s">
        <v>1106</v>
      </c>
      <c r="D164" s="42" t="s">
        <v>1138</v>
      </c>
      <c r="E164" s="699"/>
      <c r="F164" s="699"/>
      <c r="G164" s="699"/>
      <c r="H164" s="698"/>
      <c r="I164" s="157"/>
      <c r="J164" s="379" t="s">
        <v>1207</v>
      </c>
      <c r="K164" s="380"/>
      <c r="L164" s="379" t="s">
        <v>1255</v>
      </c>
      <c r="M164" s="395"/>
      <c r="N164" s="395"/>
      <c r="O164" s="395"/>
      <c r="P164" s="395"/>
      <c r="Q164" s="382" t="s">
        <v>242</v>
      </c>
      <c r="R164" s="418"/>
    </row>
    <row r="165" spans="1:18" ht="28.5" customHeight="1">
      <c r="H165" s="688" t="s">
        <v>12</v>
      </c>
      <c r="I165" s="689"/>
    </row>
    <row r="166" spans="1:18" ht="34.5" customHeight="1">
      <c r="H166" s="551" t="e">
        <f>AVERAGE(H11:H164)</f>
        <v>#DIV/0!</v>
      </c>
      <c r="I166" s="552"/>
    </row>
  </sheetData>
  <sheetProtection algorithmName="SHA-512" hashValue="x97IWiGDq8XL6e/pvofPcSjQGcUdDpSkAyjFBWlctZpnhJr9Oaml7KBmuBqOv60LbTTJiAHBmHTypFH3koqBSg==" saltValue="iq0FvSuxr1mIsifDkJCHhQ==" spinCount="100000" sheet="1" formatCells="0" formatColumns="0" formatRows="0" selectLockedCells="1"/>
  <mergeCells count="262">
    <mergeCell ref="H166:I166"/>
    <mergeCell ref="B11:G11"/>
    <mergeCell ref="B18:G18"/>
    <mergeCell ref="B23:G23"/>
    <mergeCell ref="B29:G29"/>
    <mergeCell ref="B36:G36"/>
    <mergeCell ref="B43:G43"/>
    <mergeCell ref="B50:G50"/>
    <mergeCell ref="B57:G57"/>
    <mergeCell ref="B64:G64"/>
    <mergeCell ref="E67:G67"/>
    <mergeCell ref="H13:H17"/>
    <mergeCell ref="E89:G89"/>
    <mergeCell ref="H89:H93"/>
    <mergeCell ref="E90:G90"/>
    <mergeCell ref="E91:G91"/>
    <mergeCell ref="E92:G92"/>
    <mergeCell ref="E93:G93"/>
    <mergeCell ref="E82:G82"/>
    <mergeCell ref="H82:H87"/>
    <mergeCell ref="E83:G83"/>
    <mergeCell ref="E84:G84"/>
    <mergeCell ref="E85:G85"/>
    <mergeCell ref="E87:G87"/>
    <mergeCell ref="A1:Q1"/>
    <mergeCell ref="H65:H67"/>
    <mergeCell ref="A58:A63"/>
    <mergeCell ref="A44:A49"/>
    <mergeCell ref="A37:A42"/>
    <mergeCell ref="A24:A28"/>
    <mergeCell ref="A19:A22"/>
    <mergeCell ref="H20:H22"/>
    <mergeCell ref="H24:H28"/>
    <mergeCell ref="H31:H35"/>
    <mergeCell ref="H38:H42"/>
    <mergeCell ref="H45:H49"/>
    <mergeCell ref="H52:H56"/>
    <mergeCell ref="H58:H63"/>
    <mergeCell ref="E33:G33"/>
    <mergeCell ref="E51:G51"/>
    <mergeCell ref="E42:G42"/>
    <mergeCell ref="E44:G44"/>
    <mergeCell ref="E45:G45"/>
    <mergeCell ref="E46:G46"/>
    <mergeCell ref="E40:G40"/>
    <mergeCell ref="A52:A56"/>
    <mergeCell ref="E65:G65"/>
    <mergeCell ref="E66:G66"/>
    <mergeCell ref="M11:Q11"/>
    <mergeCell ref="E26:G26"/>
    <mergeCell ref="E27:G27"/>
    <mergeCell ref="E28:G28"/>
    <mergeCell ref="E37:G37"/>
    <mergeCell ref="E17:G17"/>
    <mergeCell ref="E19:G19"/>
    <mergeCell ref="E20:G20"/>
    <mergeCell ref="E21:G21"/>
    <mergeCell ref="E22:G22"/>
    <mergeCell ref="E24:G24"/>
    <mergeCell ref="E25:G25"/>
    <mergeCell ref="E30:G30"/>
    <mergeCell ref="E31:G31"/>
    <mergeCell ref="E32:G32"/>
    <mergeCell ref="J11:L11"/>
    <mergeCell ref="E15:G15"/>
    <mergeCell ref="E12:G12"/>
    <mergeCell ref="A12:A17"/>
    <mergeCell ref="E13:G13"/>
    <mergeCell ref="E14:G14"/>
    <mergeCell ref="E34:G34"/>
    <mergeCell ref="E35:G35"/>
    <mergeCell ref="E16:G16"/>
    <mergeCell ref="E41:G41"/>
    <mergeCell ref="E38:G38"/>
    <mergeCell ref="E39:G39"/>
    <mergeCell ref="A30:A35"/>
    <mergeCell ref="E5:G5"/>
    <mergeCell ref="E8:G8"/>
    <mergeCell ref="E6:G6"/>
    <mergeCell ref="E7:G7"/>
    <mergeCell ref="A9:A10"/>
    <mergeCell ref="B9:C10"/>
    <mergeCell ref="D9:D10"/>
    <mergeCell ref="E9:G10"/>
    <mergeCell ref="E4:G4"/>
    <mergeCell ref="M64:Q64"/>
    <mergeCell ref="J50:L50"/>
    <mergeCell ref="J57:L57"/>
    <mergeCell ref="J64:L64"/>
    <mergeCell ref="J18:L18"/>
    <mergeCell ref="J23:L23"/>
    <mergeCell ref="J29:L29"/>
    <mergeCell ref="J36:L36"/>
    <mergeCell ref="J43:L43"/>
    <mergeCell ref="M18:Q18"/>
    <mergeCell ref="M23:Q23"/>
    <mergeCell ref="M29:Q29"/>
    <mergeCell ref="M36:Q36"/>
    <mergeCell ref="M43:Q43"/>
    <mergeCell ref="M50:Q50"/>
    <mergeCell ref="M57:Q57"/>
    <mergeCell ref="J68:L68"/>
    <mergeCell ref="M68:Q68"/>
    <mergeCell ref="E69:G69"/>
    <mergeCell ref="H69:H73"/>
    <mergeCell ref="E70:G70"/>
    <mergeCell ref="E71:G71"/>
    <mergeCell ref="E72:G72"/>
    <mergeCell ref="E73:G73"/>
    <mergeCell ref="A69:A73"/>
    <mergeCell ref="B68:G68"/>
    <mergeCell ref="J74:L74"/>
    <mergeCell ref="M74:Q74"/>
    <mergeCell ref="E75:G75"/>
    <mergeCell ref="H75:H80"/>
    <mergeCell ref="E76:G76"/>
    <mergeCell ref="E77:G77"/>
    <mergeCell ref="E78:G78"/>
    <mergeCell ref="E80:G80"/>
    <mergeCell ref="A75:A80"/>
    <mergeCell ref="E79:G79"/>
    <mergeCell ref="B74:G74"/>
    <mergeCell ref="E86:G86"/>
    <mergeCell ref="B81:G81"/>
    <mergeCell ref="B88:G88"/>
    <mergeCell ref="J88:Q88"/>
    <mergeCell ref="J81:Q81"/>
    <mergeCell ref="E102:G102"/>
    <mergeCell ref="H102:H107"/>
    <mergeCell ref="E103:G103"/>
    <mergeCell ref="E104:G104"/>
    <mergeCell ref="E105:G105"/>
    <mergeCell ref="E107:G107"/>
    <mergeCell ref="E95:G95"/>
    <mergeCell ref="H95:H100"/>
    <mergeCell ref="E96:G96"/>
    <mergeCell ref="E97:G97"/>
    <mergeCell ref="E98:G98"/>
    <mergeCell ref="E100:G100"/>
    <mergeCell ref="E99:G99"/>
    <mergeCell ref="E106:G106"/>
    <mergeCell ref="B94:G94"/>
    <mergeCell ref="B101:G101"/>
    <mergeCell ref="J94:Q94"/>
    <mergeCell ref="J101:Q101"/>
    <mergeCell ref="A123:A126"/>
    <mergeCell ref="E123:G123"/>
    <mergeCell ref="H123:H126"/>
    <mergeCell ref="E124:G124"/>
    <mergeCell ref="E125:G125"/>
    <mergeCell ref="E126:G126"/>
    <mergeCell ref="J115:L115"/>
    <mergeCell ref="M115:Q115"/>
    <mergeCell ref="E116:G116"/>
    <mergeCell ref="H116:H121"/>
    <mergeCell ref="E117:G117"/>
    <mergeCell ref="E118:G118"/>
    <mergeCell ref="E119:G119"/>
    <mergeCell ref="E121:G121"/>
    <mergeCell ref="E120:G120"/>
    <mergeCell ref="B115:G115"/>
    <mergeCell ref="B122:G122"/>
    <mergeCell ref="B132:G132"/>
    <mergeCell ref="J127:L127"/>
    <mergeCell ref="A128:A131"/>
    <mergeCell ref="E128:G128"/>
    <mergeCell ref="H128:H131"/>
    <mergeCell ref="E129:G129"/>
    <mergeCell ref="E130:G130"/>
    <mergeCell ref="E131:G131"/>
    <mergeCell ref="B127:G127"/>
    <mergeCell ref="E148:G148"/>
    <mergeCell ref="E149:G149"/>
    <mergeCell ref="A133:A137"/>
    <mergeCell ref="E133:G133"/>
    <mergeCell ref="H133:H137"/>
    <mergeCell ref="E134:G134"/>
    <mergeCell ref="E135:G135"/>
    <mergeCell ref="E136:G136"/>
    <mergeCell ref="E137:G137"/>
    <mergeCell ref="J138:L138"/>
    <mergeCell ref="A139:A144"/>
    <mergeCell ref="E139:G139"/>
    <mergeCell ref="H139:H144"/>
    <mergeCell ref="E140:G140"/>
    <mergeCell ref="E141:G141"/>
    <mergeCell ref="E142:G142"/>
    <mergeCell ref="E144:G144"/>
    <mergeCell ref="E143:G143"/>
    <mergeCell ref="B138:G138"/>
    <mergeCell ref="E151:G151"/>
    <mergeCell ref="E150:G150"/>
    <mergeCell ref="B145:G145"/>
    <mergeCell ref="A159:A164"/>
    <mergeCell ref="E159:G159"/>
    <mergeCell ref="H159:H164"/>
    <mergeCell ref="E160:G160"/>
    <mergeCell ref="E161:G161"/>
    <mergeCell ref="E162:G162"/>
    <mergeCell ref="E164:G164"/>
    <mergeCell ref="E163:G163"/>
    <mergeCell ref="B158:G158"/>
    <mergeCell ref="A153:A157"/>
    <mergeCell ref="E153:G153"/>
    <mergeCell ref="H153:H157"/>
    <mergeCell ref="E154:G154"/>
    <mergeCell ref="E155:G155"/>
    <mergeCell ref="E156:G156"/>
    <mergeCell ref="E157:G157"/>
    <mergeCell ref="B152:G152"/>
    <mergeCell ref="A146:A151"/>
    <mergeCell ref="E146:G146"/>
    <mergeCell ref="H146:H151"/>
    <mergeCell ref="E147:G147"/>
    <mergeCell ref="A65:A67"/>
    <mergeCell ref="A89:A93"/>
    <mergeCell ref="A95:A100"/>
    <mergeCell ref="A102:A107"/>
    <mergeCell ref="A109:A114"/>
    <mergeCell ref="A82:A87"/>
    <mergeCell ref="E56:G56"/>
    <mergeCell ref="E47:G47"/>
    <mergeCell ref="E63:G63"/>
    <mergeCell ref="E48:G48"/>
    <mergeCell ref="E49:G49"/>
    <mergeCell ref="E58:G58"/>
    <mergeCell ref="E59:G59"/>
    <mergeCell ref="E60:G60"/>
    <mergeCell ref="E61:G61"/>
    <mergeCell ref="E62:G62"/>
    <mergeCell ref="E52:G52"/>
    <mergeCell ref="E53:G53"/>
    <mergeCell ref="E54:G54"/>
    <mergeCell ref="E55:G55"/>
    <mergeCell ref="E109:G109"/>
    <mergeCell ref="E110:G110"/>
    <mergeCell ref="E111:G111"/>
    <mergeCell ref="E112:G112"/>
    <mergeCell ref="H165:I165"/>
    <mergeCell ref="C3:M3"/>
    <mergeCell ref="H9:H10"/>
    <mergeCell ref="I9:I10"/>
    <mergeCell ref="J9:L9"/>
    <mergeCell ref="M9:Q9"/>
    <mergeCell ref="J158:L158"/>
    <mergeCell ref="M158:Q158"/>
    <mergeCell ref="J145:L145"/>
    <mergeCell ref="M145:Q145"/>
    <mergeCell ref="J152:L152"/>
    <mergeCell ref="M152:Q152"/>
    <mergeCell ref="M138:Q138"/>
    <mergeCell ref="J132:L132"/>
    <mergeCell ref="M132:Q132"/>
    <mergeCell ref="M127:Q127"/>
    <mergeCell ref="J122:L122"/>
    <mergeCell ref="M122:Q122"/>
    <mergeCell ref="J108:L108"/>
    <mergeCell ref="M108:Q108"/>
    <mergeCell ref="H109:H114"/>
    <mergeCell ref="E114:G114"/>
    <mergeCell ref="E113:G113"/>
    <mergeCell ref="B108:G108"/>
  </mergeCells>
  <conditionalFormatting sqref="E12">
    <cfRule type="cellIs" dxfId="6346" priority="2948" operator="greaterThan">
      <formula>1</formula>
    </cfRule>
  </conditionalFormatting>
  <conditionalFormatting sqref="E12">
    <cfRule type="cellIs" dxfId="6345" priority="2947" operator="lessThanOrEqual">
      <formula>2</formula>
    </cfRule>
  </conditionalFormatting>
  <conditionalFormatting sqref="E12">
    <cfRule type="cellIs" dxfId="6344" priority="2945" operator="lessThanOrEqual">
      <formula>2</formula>
    </cfRule>
    <cfRule type="cellIs" dxfId="6343" priority="2946" operator="lessThanOrEqual">
      <formula>2</formula>
    </cfRule>
  </conditionalFormatting>
  <conditionalFormatting sqref="E12">
    <cfRule type="cellIs" dxfId="6342" priority="2949" operator="lessThanOrEqual">
      <formula>2</formula>
    </cfRule>
    <cfRule type="dataBar" priority="2950">
      <dataBar>
        <cfvo type="min"/>
        <cfvo type="max"/>
        <color rgb="FF63C384"/>
      </dataBar>
      <extLst>
        <ext xmlns:x14="http://schemas.microsoft.com/office/spreadsheetml/2009/9/main" uri="{B025F937-C7B1-47D3-B67F-A62EFF666E3E}">
          <x14:id>{72FFE475-51AD-44CC-95CE-258B763ED901}</x14:id>
        </ext>
      </extLst>
    </cfRule>
    <cfRule type="cellIs" dxfId="6341" priority="2951" operator="greaterThanOrEqual">
      <formula>2</formula>
    </cfRule>
    <cfRule type="cellIs" dxfId="6340" priority="2952" operator="lessThanOrEqual">
      <formula>2</formula>
    </cfRule>
  </conditionalFormatting>
  <conditionalFormatting sqref="E13">
    <cfRule type="cellIs" dxfId="6339" priority="2900" operator="greaterThan">
      <formula>1</formula>
    </cfRule>
  </conditionalFormatting>
  <conditionalFormatting sqref="E13">
    <cfRule type="cellIs" dxfId="6338" priority="2899" operator="lessThanOrEqual">
      <formula>2</formula>
    </cfRule>
  </conditionalFormatting>
  <conditionalFormatting sqref="E13">
    <cfRule type="cellIs" dxfId="6337" priority="2897" operator="lessThanOrEqual">
      <formula>2</formula>
    </cfRule>
    <cfRule type="cellIs" dxfId="6336" priority="2898" operator="lessThanOrEqual">
      <formula>2</formula>
    </cfRule>
  </conditionalFormatting>
  <conditionalFormatting sqref="E13">
    <cfRule type="cellIs" dxfId="6335" priority="2901" operator="lessThanOrEqual">
      <formula>2</formula>
    </cfRule>
    <cfRule type="dataBar" priority="2902">
      <dataBar>
        <cfvo type="min"/>
        <cfvo type="max"/>
        <color rgb="FF63C384"/>
      </dataBar>
      <extLst>
        <ext xmlns:x14="http://schemas.microsoft.com/office/spreadsheetml/2009/9/main" uri="{B025F937-C7B1-47D3-B67F-A62EFF666E3E}">
          <x14:id>{50CE19C9-6555-4CAC-BBF3-A9CEBA2483D9}</x14:id>
        </ext>
      </extLst>
    </cfRule>
    <cfRule type="cellIs" dxfId="6334" priority="2903" operator="greaterThanOrEqual">
      <formula>2</formula>
    </cfRule>
    <cfRule type="cellIs" dxfId="6333" priority="2904" operator="lessThanOrEqual">
      <formula>2</formula>
    </cfRule>
  </conditionalFormatting>
  <conditionalFormatting sqref="E14">
    <cfRule type="cellIs" dxfId="6332" priority="2892" operator="greaterThan">
      <formula>1</formula>
    </cfRule>
  </conditionalFormatting>
  <conditionalFormatting sqref="E14">
    <cfRule type="cellIs" dxfId="6331" priority="2891" operator="lessThanOrEqual">
      <formula>2</formula>
    </cfRule>
  </conditionalFormatting>
  <conditionalFormatting sqref="E14">
    <cfRule type="cellIs" dxfId="6330" priority="2889" operator="lessThanOrEqual">
      <formula>2</formula>
    </cfRule>
    <cfRule type="cellIs" dxfId="6329" priority="2890" operator="lessThanOrEqual">
      <formula>2</formula>
    </cfRule>
  </conditionalFormatting>
  <conditionalFormatting sqref="E14">
    <cfRule type="cellIs" dxfId="6328" priority="2893" operator="lessThanOrEqual">
      <formula>2</formula>
    </cfRule>
    <cfRule type="dataBar" priority="2894">
      <dataBar>
        <cfvo type="min"/>
        <cfvo type="max"/>
        <color rgb="FF63C384"/>
      </dataBar>
      <extLst>
        <ext xmlns:x14="http://schemas.microsoft.com/office/spreadsheetml/2009/9/main" uri="{B025F937-C7B1-47D3-B67F-A62EFF666E3E}">
          <x14:id>{A4692860-911C-4555-90D2-33159DB2B019}</x14:id>
        </ext>
      </extLst>
    </cfRule>
    <cfRule type="cellIs" dxfId="6327" priority="2895" operator="greaterThanOrEqual">
      <formula>2</formula>
    </cfRule>
    <cfRule type="cellIs" dxfId="6326" priority="2896" operator="lessThanOrEqual">
      <formula>2</formula>
    </cfRule>
  </conditionalFormatting>
  <conditionalFormatting sqref="E15:E16">
    <cfRule type="cellIs" dxfId="6325" priority="2884" operator="greaterThan">
      <formula>1</formula>
    </cfRule>
  </conditionalFormatting>
  <conditionalFormatting sqref="E15:E16">
    <cfRule type="cellIs" dxfId="6324" priority="2883" operator="lessThanOrEqual">
      <formula>2</formula>
    </cfRule>
  </conditionalFormatting>
  <conditionalFormatting sqref="E15:E16">
    <cfRule type="cellIs" dxfId="6323" priority="2881" operator="lessThanOrEqual">
      <formula>2</formula>
    </cfRule>
    <cfRule type="cellIs" dxfId="6322" priority="2882" operator="lessThanOrEqual">
      <formula>2</formula>
    </cfRule>
  </conditionalFormatting>
  <conditionalFormatting sqref="E15:E16">
    <cfRule type="cellIs" dxfId="6321" priority="2885" operator="lessThanOrEqual">
      <formula>2</formula>
    </cfRule>
    <cfRule type="dataBar" priority="2886">
      <dataBar>
        <cfvo type="min"/>
        <cfvo type="max"/>
        <color rgb="FF63C384"/>
      </dataBar>
      <extLst>
        <ext xmlns:x14="http://schemas.microsoft.com/office/spreadsheetml/2009/9/main" uri="{B025F937-C7B1-47D3-B67F-A62EFF666E3E}">
          <x14:id>{7F8F5AAC-BEA6-4553-AC53-EFE12D4F0E35}</x14:id>
        </ext>
      </extLst>
    </cfRule>
    <cfRule type="cellIs" dxfId="6320" priority="2887" operator="greaterThanOrEqual">
      <formula>2</formula>
    </cfRule>
    <cfRule type="cellIs" dxfId="6319" priority="2888" operator="lessThanOrEqual">
      <formula>2</formula>
    </cfRule>
  </conditionalFormatting>
  <conditionalFormatting sqref="E17">
    <cfRule type="cellIs" dxfId="6318" priority="2876" operator="greaterThan">
      <formula>1</formula>
    </cfRule>
  </conditionalFormatting>
  <conditionalFormatting sqref="E17">
    <cfRule type="cellIs" dxfId="6317" priority="2875" operator="lessThanOrEqual">
      <formula>2</formula>
    </cfRule>
  </conditionalFormatting>
  <conditionalFormatting sqref="E17">
    <cfRule type="cellIs" dxfId="6316" priority="2873" operator="lessThanOrEqual">
      <formula>2</formula>
    </cfRule>
    <cfRule type="cellIs" dxfId="6315" priority="2874" operator="lessThanOrEqual">
      <formula>2</formula>
    </cfRule>
  </conditionalFormatting>
  <conditionalFormatting sqref="E17">
    <cfRule type="cellIs" dxfId="6314" priority="2877" operator="lessThanOrEqual">
      <formula>2</formula>
    </cfRule>
    <cfRule type="dataBar" priority="2878">
      <dataBar>
        <cfvo type="min"/>
        <cfvo type="max"/>
        <color rgb="FF63C384"/>
      </dataBar>
      <extLst>
        <ext xmlns:x14="http://schemas.microsoft.com/office/spreadsheetml/2009/9/main" uri="{B025F937-C7B1-47D3-B67F-A62EFF666E3E}">
          <x14:id>{53548A86-1606-4D71-BAB6-03E8FAB30282}</x14:id>
        </ext>
      </extLst>
    </cfRule>
    <cfRule type="cellIs" dxfId="6313" priority="2879" operator="greaterThanOrEqual">
      <formula>2</formula>
    </cfRule>
    <cfRule type="cellIs" dxfId="6312" priority="2880" operator="lessThanOrEqual">
      <formula>2</formula>
    </cfRule>
  </conditionalFormatting>
  <conditionalFormatting sqref="E19">
    <cfRule type="cellIs" dxfId="6311" priority="2868" operator="greaterThan">
      <formula>1</formula>
    </cfRule>
  </conditionalFormatting>
  <conditionalFormatting sqref="E19">
    <cfRule type="cellIs" dxfId="6310" priority="2867" operator="lessThanOrEqual">
      <formula>2</formula>
    </cfRule>
  </conditionalFormatting>
  <conditionalFormatting sqref="E19">
    <cfRule type="cellIs" dxfId="6309" priority="2865" operator="lessThanOrEqual">
      <formula>2</formula>
    </cfRule>
    <cfRule type="cellIs" dxfId="6308" priority="2866" operator="lessThanOrEqual">
      <formula>2</formula>
    </cfRule>
  </conditionalFormatting>
  <conditionalFormatting sqref="E19">
    <cfRule type="cellIs" dxfId="6307" priority="2869" operator="lessThanOrEqual">
      <formula>2</formula>
    </cfRule>
    <cfRule type="dataBar" priority="2870">
      <dataBar>
        <cfvo type="min"/>
        <cfvo type="max"/>
        <color rgb="FF63C384"/>
      </dataBar>
      <extLst>
        <ext xmlns:x14="http://schemas.microsoft.com/office/spreadsheetml/2009/9/main" uri="{B025F937-C7B1-47D3-B67F-A62EFF666E3E}">
          <x14:id>{127875E6-95BE-432A-8708-6E4CABF20CDA}</x14:id>
        </ext>
      </extLst>
    </cfRule>
    <cfRule type="cellIs" dxfId="6306" priority="2871" operator="greaterThanOrEqual">
      <formula>2</formula>
    </cfRule>
    <cfRule type="cellIs" dxfId="6305" priority="2872" operator="lessThanOrEqual">
      <formula>2</formula>
    </cfRule>
  </conditionalFormatting>
  <conditionalFormatting sqref="E20">
    <cfRule type="cellIs" dxfId="6304" priority="2860" operator="greaterThan">
      <formula>1</formula>
    </cfRule>
  </conditionalFormatting>
  <conditionalFormatting sqref="E20">
    <cfRule type="cellIs" dxfId="6303" priority="2859" operator="lessThanOrEqual">
      <formula>2</formula>
    </cfRule>
  </conditionalFormatting>
  <conditionalFormatting sqref="E20">
    <cfRule type="cellIs" dxfId="6302" priority="2857" operator="lessThanOrEqual">
      <formula>2</formula>
    </cfRule>
    <cfRule type="cellIs" dxfId="6301" priority="2858" operator="lessThanOrEqual">
      <formula>2</formula>
    </cfRule>
  </conditionalFormatting>
  <conditionalFormatting sqref="E20">
    <cfRule type="cellIs" dxfId="6300" priority="2861" operator="lessThanOrEqual">
      <formula>2</formula>
    </cfRule>
    <cfRule type="dataBar" priority="2862">
      <dataBar>
        <cfvo type="min"/>
        <cfvo type="max"/>
        <color rgb="FF63C384"/>
      </dataBar>
      <extLst>
        <ext xmlns:x14="http://schemas.microsoft.com/office/spreadsheetml/2009/9/main" uri="{B025F937-C7B1-47D3-B67F-A62EFF666E3E}">
          <x14:id>{261D0F8E-61D6-47C1-B0A3-894DC71D3952}</x14:id>
        </ext>
      </extLst>
    </cfRule>
    <cfRule type="cellIs" dxfId="6299" priority="2863" operator="greaterThanOrEqual">
      <formula>2</formula>
    </cfRule>
    <cfRule type="cellIs" dxfId="6298" priority="2864" operator="lessThanOrEqual">
      <formula>2</formula>
    </cfRule>
  </conditionalFormatting>
  <conditionalFormatting sqref="E21">
    <cfRule type="cellIs" dxfId="6297" priority="2852" operator="greaterThan">
      <formula>1</formula>
    </cfRule>
  </conditionalFormatting>
  <conditionalFormatting sqref="E21">
    <cfRule type="cellIs" dxfId="6296" priority="2851" operator="lessThanOrEqual">
      <formula>2</formula>
    </cfRule>
  </conditionalFormatting>
  <conditionalFormatting sqref="E21">
    <cfRule type="cellIs" dxfId="6295" priority="2849" operator="lessThanOrEqual">
      <formula>2</formula>
    </cfRule>
    <cfRule type="cellIs" dxfId="6294" priority="2850" operator="lessThanOrEqual">
      <formula>2</formula>
    </cfRule>
  </conditionalFormatting>
  <conditionalFormatting sqref="E21">
    <cfRule type="cellIs" dxfId="6293" priority="2853" operator="lessThanOrEqual">
      <formula>2</formula>
    </cfRule>
    <cfRule type="dataBar" priority="2854">
      <dataBar>
        <cfvo type="min"/>
        <cfvo type="max"/>
        <color rgb="FF63C384"/>
      </dataBar>
      <extLst>
        <ext xmlns:x14="http://schemas.microsoft.com/office/spreadsheetml/2009/9/main" uri="{B025F937-C7B1-47D3-B67F-A62EFF666E3E}">
          <x14:id>{D1982A63-3E0F-4888-9B88-4252AD170172}</x14:id>
        </ext>
      </extLst>
    </cfRule>
    <cfRule type="cellIs" dxfId="6292" priority="2855" operator="greaterThanOrEqual">
      <formula>2</formula>
    </cfRule>
    <cfRule type="cellIs" dxfId="6291" priority="2856" operator="lessThanOrEqual">
      <formula>2</formula>
    </cfRule>
  </conditionalFormatting>
  <conditionalFormatting sqref="E22">
    <cfRule type="cellIs" dxfId="6290" priority="2844" operator="greaterThan">
      <formula>1</formula>
    </cfRule>
  </conditionalFormatting>
  <conditionalFormatting sqref="E22">
    <cfRule type="cellIs" dxfId="6289" priority="2843" operator="lessThanOrEqual">
      <formula>2</formula>
    </cfRule>
  </conditionalFormatting>
  <conditionalFormatting sqref="E22">
    <cfRule type="cellIs" dxfId="6288" priority="2841" operator="lessThanOrEqual">
      <formula>2</formula>
    </cfRule>
    <cfRule type="cellIs" dxfId="6287" priority="2842" operator="lessThanOrEqual">
      <formula>2</formula>
    </cfRule>
  </conditionalFormatting>
  <conditionalFormatting sqref="E22">
    <cfRule type="cellIs" dxfId="6286" priority="2845" operator="lessThanOrEqual">
      <formula>2</formula>
    </cfRule>
    <cfRule type="dataBar" priority="2846">
      <dataBar>
        <cfvo type="min"/>
        <cfvo type="max"/>
        <color rgb="FF63C384"/>
      </dataBar>
      <extLst>
        <ext xmlns:x14="http://schemas.microsoft.com/office/spreadsheetml/2009/9/main" uri="{B025F937-C7B1-47D3-B67F-A62EFF666E3E}">
          <x14:id>{FA8C670E-2FC6-4A57-AC2F-9F34A70BCF31}</x14:id>
        </ext>
      </extLst>
    </cfRule>
    <cfRule type="cellIs" dxfId="6285" priority="2847" operator="greaterThanOrEqual">
      <formula>2</formula>
    </cfRule>
    <cfRule type="cellIs" dxfId="6284" priority="2848" operator="lessThanOrEqual">
      <formula>2</formula>
    </cfRule>
  </conditionalFormatting>
  <conditionalFormatting sqref="E24">
    <cfRule type="cellIs" dxfId="6283" priority="2828" operator="greaterThan">
      <formula>1</formula>
    </cfRule>
  </conditionalFormatting>
  <conditionalFormatting sqref="E24">
    <cfRule type="cellIs" dxfId="6282" priority="2827" operator="lessThanOrEqual">
      <formula>2</formula>
    </cfRule>
  </conditionalFormatting>
  <conditionalFormatting sqref="E24">
    <cfRule type="cellIs" dxfId="6281" priority="2825" operator="lessThanOrEqual">
      <formula>2</formula>
    </cfRule>
    <cfRule type="cellIs" dxfId="6280" priority="2826" operator="lessThanOrEqual">
      <formula>2</formula>
    </cfRule>
  </conditionalFormatting>
  <conditionalFormatting sqref="E24">
    <cfRule type="cellIs" dxfId="6279" priority="2829" operator="lessThanOrEqual">
      <formula>2</formula>
    </cfRule>
    <cfRule type="dataBar" priority="2830">
      <dataBar>
        <cfvo type="min"/>
        <cfvo type="max"/>
        <color rgb="FF63C384"/>
      </dataBar>
      <extLst>
        <ext xmlns:x14="http://schemas.microsoft.com/office/spreadsheetml/2009/9/main" uri="{B025F937-C7B1-47D3-B67F-A62EFF666E3E}">
          <x14:id>{81F75605-ED95-416A-96C6-D06A267B3036}</x14:id>
        </ext>
      </extLst>
    </cfRule>
    <cfRule type="cellIs" dxfId="6278" priority="2831" operator="greaterThanOrEqual">
      <formula>2</formula>
    </cfRule>
    <cfRule type="cellIs" dxfId="6277" priority="2832" operator="lessThanOrEqual">
      <formula>2</formula>
    </cfRule>
  </conditionalFormatting>
  <conditionalFormatting sqref="E25">
    <cfRule type="cellIs" dxfId="6276" priority="2820" operator="greaterThan">
      <formula>1</formula>
    </cfRule>
  </conditionalFormatting>
  <conditionalFormatting sqref="E25">
    <cfRule type="cellIs" dxfId="6275" priority="2819" operator="lessThanOrEqual">
      <formula>2</formula>
    </cfRule>
  </conditionalFormatting>
  <conditionalFormatting sqref="E25">
    <cfRule type="cellIs" dxfId="6274" priority="2817" operator="lessThanOrEqual">
      <formula>2</formula>
    </cfRule>
    <cfRule type="cellIs" dxfId="6273" priority="2818" operator="lessThanOrEqual">
      <formula>2</formula>
    </cfRule>
  </conditionalFormatting>
  <conditionalFormatting sqref="E25">
    <cfRule type="cellIs" dxfId="6272" priority="2821" operator="lessThanOrEqual">
      <formula>2</formula>
    </cfRule>
    <cfRule type="dataBar" priority="2822">
      <dataBar>
        <cfvo type="min"/>
        <cfvo type="max"/>
        <color rgb="FF63C384"/>
      </dataBar>
      <extLst>
        <ext xmlns:x14="http://schemas.microsoft.com/office/spreadsheetml/2009/9/main" uri="{B025F937-C7B1-47D3-B67F-A62EFF666E3E}">
          <x14:id>{3A7E8ED8-548C-4D0B-9836-541A79A8FA03}</x14:id>
        </ext>
      </extLst>
    </cfRule>
    <cfRule type="cellIs" dxfId="6271" priority="2823" operator="greaterThanOrEqual">
      <formula>2</formula>
    </cfRule>
    <cfRule type="cellIs" dxfId="6270" priority="2824" operator="lessThanOrEqual">
      <formula>2</formula>
    </cfRule>
  </conditionalFormatting>
  <conditionalFormatting sqref="E26">
    <cfRule type="cellIs" dxfId="6269" priority="2812" operator="greaterThan">
      <formula>1</formula>
    </cfRule>
  </conditionalFormatting>
  <conditionalFormatting sqref="E26">
    <cfRule type="cellIs" dxfId="6268" priority="2811" operator="lessThanOrEqual">
      <formula>2</formula>
    </cfRule>
  </conditionalFormatting>
  <conditionalFormatting sqref="E26">
    <cfRule type="cellIs" dxfId="6267" priority="2809" operator="lessThanOrEqual">
      <formula>2</formula>
    </cfRule>
    <cfRule type="cellIs" dxfId="6266" priority="2810" operator="lessThanOrEqual">
      <formula>2</formula>
    </cfRule>
  </conditionalFormatting>
  <conditionalFormatting sqref="E26">
    <cfRule type="cellIs" dxfId="6265" priority="2813" operator="lessThanOrEqual">
      <formula>2</formula>
    </cfRule>
    <cfRule type="dataBar" priority="2814">
      <dataBar>
        <cfvo type="min"/>
        <cfvo type="max"/>
        <color rgb="FF63C384"/>
      </dataBar>
      <extLst>
        <ext xmlns:x14="http://schemas.microsoft.com/office/spreadsheetml/2009/9/main" uri="{B025F937-C7B1-47D3-B67F-A62EFF666E3E}">
          <x14:id>{DD4F0736-7E5E-442E-9894-AC86CA8195EF}</x14:id>
        </ext>
      </extLst>
    </cfRule>
    <cfRule type="cellIs" dxfId="6264" priority="2815" operator="greaterThanOrEqual">
      <formula>2</formula>
    </cfRule>
    <cfRule type="cellIs" dxfId="6263" priority="2816" operator="lessThanOrEqual">
      <formula>2</formula>
    </cfRule>
  </conditionalFormatting>
  <conditionalFormatting sqref="E27">
    <cfRule type="cellIs" dxfId="6262" priority="2804" operator="greaterThan">
      <formula>1</formula>
    </cfRule>
  </conditionalFormatting>
  <conditionalFormatting sqref="E27">
    <cfRule type="cellIs" dxfId="6261" priority="2803" operator="lessThanOrEqual">
      <formula>2</formula>
    </cfRule>
  </conditionalFormatting>
  <conditionalFormatting sqref="E27">
    <cfRule type="cellIs" dxfId="6260" priority="2801" operator="lessThanOrEqual">
      <formula>2</formula>
    </cfRule>
    <cfRule type="cellIs" dxfId="6259" priority="2802" operator="lessThanOrEqual">
      <formula>2</formula>
    </cfRule>
  </conditionalFormatting>
  <conditionalFormatting sqref="E27">
    <cfRule type="cellIs" dxfId="6258" priority="2805" operator="lessThanOrEqual">
      <formula>2</formula>
    </cfRule>
    <cfRule type="dataBar" priority="2806">
      <dataBar>
        <cfvo type="min"/>
        <cfvo type="max"/>
        <color rgb="FF63C384"/>
      </dataBar>
      <extLst>
        <ext xmlns:x14="http://schemas.microsoft.com/office/spreadsheetml/2009/9/main" uri="{B025F937-C7B1-47D3-B67F-A62EFF666E3E}">
          <x14:id>{4641C1A1-5160-456F-A14A-140E5A8DA414}</x14:id>
        </ext>
      </extLst>
    </cfRule>
    <cfRule type="cellIs" dxfId="6257" priority="2807" operator="greaterThanOrEqual">
      <formula>2</formula>
    </cfRule>
    <cfRule type="cellIs" dxfId="6256" priority="2808" operator="lessThanOrEqual">
      <formula>2</formula>
    </cfRule>
  </conditionalFormatting>
  <conditionalFormatting sqref="E28">
    <cfRule type="cellIs" dxfId="6255" priority="2796" operator="greaterThan">
      <formula>1</formula>
    </cfRule>
  </conditionalFormatting>
  <conditionalFormatting sqref="E28">
    <cfRule type="cellIs" dxfId="6254" priority="2795" operator="lessThanOrEqual">
      <formula>2</formula>
    </cfRule>
  </conditionalFormatting>
  <conditionalFormatting sqref="E28">
    <cfRule type="cellIs" dxfId="6253" priority="2793" operator="lessThanOrEqual">
      <formula>2</formula>
    </cfRule>
    <cfRule type="cellIs" dxfId="6252" priority="2794" operator="lessThanOrEqual">
      <formula>2</formula>
    </cfRule>
  </conditionalFormatting>
  <conditionalFormatting sqref="E28">
    <cfRule type="cellIs" dxfId="6251" priority="2797" operator="lessThanOrEqual">
      <formula>2</formula>
    </cfRule>
    <cfRule type="dataBar" priority="2798">
      <dataBar>
        <cfvo type="min"/>
        <cfvo type="max"/>
        <color rgb="FF63C384"/>
      </dataBar>
      <extLst>
        <ext xmlns:x14="http://schemas.microsoft.com/office/spreadsheetml/2009/9/main" uri="{B025F937-C7B1-47D3-B67F-A62EFF666E3E}">
          <x14:id>{558EEC47-C9C1-4503-B9A6-80002588F05F}</x14:id>
        </ext>
      </extLst>
    </cfRule>
    <cfRule type="cellIs" dxfId="6250" priority="2799" operator="greaterThanOrEqual">
      <formula>2</formula>
    </cfRule>
    <cfRule type="cellIs" dxfId="6249" priority="2800" operator="lessThanOrEqual">
      <formula>2</formula>
    </cfRule>
  </conditionalFormatting>
  <conditionalFormatting sqref="E30">
    <cfRule type="cellIs" dxfId="6248" priority="2788" operator="greaterThan">
      <formula>1</formula>
    </cfRule>
  </conditionalFormatting>
  <conditionalFormatting sqref="E30">
    <cfRule type="cellIs" dxfId="6247" priority="2787" operator="lessThanOrEqual">
      <formula>2</formula>
    </cfRule>
  </conditionalFormatting>
  <conditionalFormatting sqref="E30">
    <cfRule type="cellIs" dxfId="6246" priority="2785" operator="lessThanOrEqual">
      <formula>2</formula>
    </cfRule>
    <cfRule type="cellIs" dxfId="6245" priority="2786" operator="lessThanOrEqual">
      <formula>2</formula>
    </cfRule>
  </conditionalFormatting>
  <conditionalFormatting sqref="E30">
    <cfRule type="cellIs" dxfId="6244" priority="2789" operator="lessThanOrEqual">
      <formula>2</formula>
    </cfRule>
    <cfRule type="dataBar" priority="2790">
      <dataBar>
        <cfvo type="min"/>
        <cfvo type="max"/>
        <color rgb="FF63C384"/>
      </dataBar>
      <extLst>
        <ext xmlns:x14="http://schemas.microsoft.com/office/spreadsheetml/2009/9/main" uri="{B025F937-C7B1-47D3-B67F-A62EFF666E3E}">
          <x14:id>{5F0EA410-6F79-4D9A-AEEC-AD3579643133}</x14:id>
        </ext>
      </extLst>
    </cfRule>
    <cfRule type="cellIs" dxfId="6243" priority="2791" operator="greaterThanOrEqual">
      <formula>2</formula>
    </cfRule>
    <cfRule type="cellIs" dxfId="6242" priority="2792" operator="lessThanOrEqual">
      <formula>2</formula>
    </cfRule>
  </conditionalFormatting>
  <conditionalFormatting sqref="E31">
    <cfRule type="cellIs" dxfId="6241" priority="2780" operator="greaterThan">
      <formula>1</formula>
    </cfRule>
  </conditionalFormatting>
  <conditionalFormatting sqref="E31">
    <cfRule type="cellIs" dxfId="6240" priority="2779" operator="lessThanOrEqual">
      <formula>2</formula>
    </cfRule>
  </conditionalFormatting>
  <conditionalFormatting sqref="E31">
    <cfRule type="cellIs" dxfId="6239" priority="2777" operator="lessThanOrEqual">
      <formula>2</formula>
    </cfRule>
    <cfRule type="cellIs" dxfId="6238" priority="2778" operator="lessThanOrEqual">
      <formula>2</formula>
    </cfRule>
  </conditionalFormatting>
  <conditionalFormatting sqref="E31">
    <cfRule type="cellIs" dxfId="6237" priority="2781" operator="lessThanOrEqual">
      <formula>2</formula>
    </cfRule>
    <cfRule type="dataBar" priority="2782">
      <dataBar>
        <cfvo type="min"/>
        <cfvo type="max"/>
        <color rgb="FF63C384"/>
      </dataBar>
      <extLst>
        <ext xmlns:x14="http://schemas.microsoft.com/office/spreadsheetml/2009/9/main" uri="{B025F937-C7B1-47D3-B67F-A62EFF666E3E}">
          <x14:id>{9557A08A-8D45-451B-8BA3-EE02663B6A2A}</x14:id>
        </ext>
      </extLst>
    </cfRule>
    <cfRule type="cellIs" dxfId="6236" priority="2783" operator="greaterThanOrEqual">
      <formula>2</formula>
    </cfRule>
    <cfRule type="cellIs" dxfId="6235" priority="2784" operator="lessThanOrEqual">
      <formula>2</formula>
    </cfRule>
  </conditionalFormatting>
  <conditionalFormatting sqref="E32">
    <cfRule type="cellIs" dxfId="6234" priority="2772" operator="greaterThan">
      <formula>1</formula>
    </cfRule>
  </conditionalFormatting>
  <conditionalFormatting sqref="E32">
    <cfRule type="cellIs" dxfId="6233" priority="2771" operator="lessThanOrEqual">
      <formula>2</formula>
    </cfRule>
  </conditionalFormatting>
  <conditionalFormatting sqref="E32">
    <cfRule type="cellIs" dxfId="6232" priority="2769" operator="lessThanOrEqual">
      <formula>2</formula>
    </cfRule>
    <cfRule type="cellIs" dxfId="6231" priority="2770" operator="lessThanOrEqual">
      <formula>2</formula>
    </cfRule>
  </conditionalFormatting>
  <conditionalFormatting sqref="E32">
    <cfRule type="cellIs" dxfId="6230" priority="2773" operator="lessThanOrEqual">
      <formula>2</formula>
    </cfRule>
    <cfRule type="dataBar" priority="2774">
      <dataBar>
        <cfvo type="min"/>
        <cfvo type="max"/>
        <color rgb="FF63C384"/>
      </dataBar>
      <extLst>
        <ext xmlns:x14="http://schemas.microsoft.com/office/spreadsheetml/2009/9/main" uri="{B025F937-C7B1-47D3-B67F-A62EFF666E3E}">
          <x14:id>{255C8828-17F5-463B-A844-EEC1F23489EA}</x14:id>
        </ext>
      </extLst>
    </cfRule>
    <cfRule type="cellIs" dxfId="6229" priority="2775" operator="greaterThanOrEqual">
      <formula>2</formula>
    </cfRule>
    <cfRule type="cellIs" dxfId="6228" priority="2776" operator="lessThanOrEqual">
      <formula>2</formula>
    </cfRule>
  </conditionalFormatting>
  <conditionalFormatting sqref="E33">
    <cfRule type="cellIs" dxfId="6227" priority="2764" operator="greaterThan">
      <formula>1</formula>
    </cfRule>
  </conditionalFormatting>
  <conditionalFormatting sqref="E33">
    <cfRule type="cellIs" dxfId="6226" priority="2763" operator="lessThanOrEqual">
      <formula>2</formula>
    </cfRule>
  </conditionalFormatting>
  <conditionalFormatting sqref="E33">
    <cfRule type="cellIs" dxfId="6225" priority="2761" operator="lessThanOrEqual">
      <formula>2</formula>
    </cfRule>
    <cfRule type="cellIs" dxfId="6224" priority="2762" operator="lessThanOrEqual">
      <formula>2</formula>
    </cfRule>
  </conditionalFormatting>
  <conditionalFormatting sqref="E33">
    <cfRule type="cellIs" dxfId="6223" priority="2765" operator="lessThanOrEqual">
      <formula>2</formula>
    </cfRule>
    <cfRule type="dataBar" priority="2766">
      <dataBar>
        <cfvo type="min"/>
        <cfvo type="max"/>
        <color rgb="FF63C384"/>
      </dataBar>
      <extLst>
        <ext xmlns:x14="http://schemas.microsoft.com/office/spreadsheetml/2009/9/main" uri="{B025F937-C7B1-47D3-B67F-A62EFF666E3E}">
          <x14:id>{ABBD44EA-DC08-49D1-9971-6A73C0B3DFCE}</x14:id>
        </ext>
      </extLst>
    </cfRule>
    <cfRule type="cellIs" dxfId="6222" priority="2767" operator="greaterThanOrEqual">
      <formula>2</formula>
    </cfRule>
    <cfRule type="cellIs" dxfId="6221" priority="2768" operator="lessThanOrEqual">
      <formula>2</formula>
    </cfRule>
  </conditionalFormatting>
  <conditionalFormatting sqref="E34">
    <cfRule type="cellIs" dxfId="6220" priority="2756" operator="greaterThan">
      <formula>1</formula>
    </cfRule>
  </conditionalFormatting>
  <conditionalFormatting sqref="E34">
    <cfRule type="cellIs" dxfId="6219" priority="2755" operator="lessThanOrEqual">
      <formula>2</formula>
    </cfRule>
  </conditionalFormatting>
  <conditionalFormatting sqref="E34">
    <cfRule type="cellIs" dxfId="6218" priority="2753" operator="lessThanOrEqual">
      <formula>2</formula>
    </cfRule>
    <cfRule type="cellIs" dxfId="6217" priority="2754" operator="lessThanOrEqual">
      <formula>2</formula>
    </cfRule>
  </conditionalFormatting>
  <conditionalFormatting sqref="E34">
    <cfRule type="cellIs" dxfId="6216" priority="2757" operator="lessThanOrEqual">
      <formula>2</formula>
    </cfRule>
    <cfRule type="dataBar" priority="2758">
      <dataBar>
        <cfvo type="min"/>
        <cfvo type="max"/>
        <color rgb="FF63C384"/>
      </dataBar>
      <extLst>
        <ext xmlns:x14="http://schemas.microsoft.com/office/spreadsheetml/2009/9/main" uri="{B025F937-C7B1-47D3-B67F-A62EFF666E3E}">
          <x14:id>{9F63152C-4623-4F7F-977D-93F6FD4CF069}</x14:id>
        </ext>
      </extLst>
    </cfRule>
    <cfRule type="cellIs" dxfId="6215" priority="2759" operator="greaterThanOrEqual">
      <formula>2</formula>
    </cfRule>
    <cfRule type="cellIs" dxfId="6214" priority="2760" operator="lessThanOrEqual">
      <formula>2</formula>
    </cfRule>
  </conditionalFormatting>
  <conditionalFormatting sqref="E35">
    <cfRule type="cellIs" dxfId="6213" priority="2748" operator="greaterThan">
      <formula>1</formula>
    </cfRule>
  </conditionalFormatting>
  <conditionalFormatting sqref="E35">
    <cfRule type="cellIs" dxfId="6212" priority="2747" operator="lessThanOrEqual">
      <formula>2</formula>
    </cfRule>
  </conditionalFormatting>
  <conditionalFormatting sqref="E35">
    <cfRule type="cellIs" dxfId="6211" priority="2745" operator="lessThanOrEqual">
      <formula>2</formula>
    </cfRule>
    <cfRule type="cellIs" dxfId="6210" priority="2746" operator="lessThanOrEqual">
      <formula>2</formula>
    </cfRule>
  </conditionalFormatting>
  <conditionalFormatting sqref="E35">
    <cfRule type="cellIs" dxfId="6209" priority="2749" operator="lessThanOrEqual">
      <formula>2</formula>
    </cfRule>
    <cfRule type="dataBar" priority="2750">
      <dataBar>
        <cfvo type="min"/>
        <cfvo type="max"/>
        <color rgb="FF63C384"/>
      </dataBar>
      <extLst>
        <ext xmlns:x14="http://schemas.microsoft.com/office/spreadsheetml/2009/9/main" uri="{B025F937-C7B1-47D3-B67F-A62EFF666E3E}">
          <x14:id>{C28D00D2-DAF4-45AA-8A2B-1E1F9EFBE9AE}</x14:id>
        </ext>
      </extLst>
    </cfRule>
    <cfRule type="cellIs" dxfId="6208" priority="2751" operator="greaterThanOrEqual">
      <formula>2</formula>
    </cfRule>
    <cfRule type="cellIs" dxfId="6207" priority="2752" operator="lessThanOrEqual">
      <formula>2</formula>
    </cfRule>
  </conditionalFormatting>
  <conditionalFormatting sqref="E37">
    <cfRule type="cellIs" dxfId="6206" priority="2740" operator="greaterThan">
      <formula>1</formula>
    </cfRule>
  </conditionalFormatting>
  <conditionalFormatting sqref="E37">
    <cfRule type="cellIs" dxfId="6205" priority="2739" operator="lessThanOrEqual">
      <formula>2</formula>
    </cfRule>
  </conditionalFormatting>
  <conditionalFormatting sqref="E37">
    <cfRule type="cellIs" dxfId="6204" priority="2737" operator="lessThanOrEqual">
      <formula>2</formula>
    </cfRule>
    <cfRule type="cellIs" dxfId="6203" priority="2738" operator="lessThanOrEqual">
      <formula>2</formula>
    </cfRule>
  </conditionalFormatting>
  <conditionalFormatting sqref="E37">
    <cfRule type="cellIs" dxfId="6202" priority="2741" operator="lessThanOrEqual">
      <formula>2</formula>
    </cfRule>
    <cfRule type="dataBar" priority="2742">
      <dataBar>
        <cfvo type="min"/>
        <cfvo type="max"/>
        <color rgb="FF63C384"/>
      </dataBar>
      <extLst>
        <ext xmlns:x14="http://schemas.microsoft.com/office/spreadsheetml/2009/9/main" uri="{B025F937-C7B1-47D3-B67F-A62EFF666E3E}">
          <x14:id>{12502C13-09C4-4E59-86C1-296875453B00}</x14:id>
        </ext>
      </extLst>
    </cfRule>
    <cfRule type="cellIs" dxfId="6201" priority="2743" operator="greaterThanOrEqual">
      <formula>2</formula>
    </cfRule>
    <cfRule type="cellIs" dxfId="6200" priority="2744" operator="lessThanOrEqual">
      <formula>2</formula>
    </cfRule>
  </conditionalFormatting>
  <conditionalFormatting sqref="E38">
    <cfRule type="cellIs" dxfId="6199" priority="2732" operator="greaterThan">
      <formula>1</formula>
    </cfRule>
  </conditionalFormatting>
  <conditionalFormatting sqref="E38">
    <cfRule type="cellIs" dxfId="6198" priority="2731" operator="lessThanOrEqual">
      <formula>2</formula>
    </cfRule>
  </conditionalFormatting>
  <conditionalFormatting sqref="E38">
    <cfRule type="cellIs" dxfId="6197" priority="2729" operator="lessThanOrEqual">
      <formula>2</formula>
    </cfRule>
    <cfRule type="cellIs" dxfId="6196" priority="2730" operator="lessThanOrEqual">
      <formula>2</formula>
    </cfRule>
  </conditionalFormatting>
  <conditionalFormatting sqref="E38">
    <cfRule type="cellIs" dxfId="6195" priority="2733" operator="lessThanOrEqual">
      <formula>2</formula>
    </cfRule>
    <cfRule type="dataBar" priority="2734">
      <dataBar>
        <cfvo type="min"/>
        <cfvo type="max"/>
        <color rgb="FF63C384"/>
      </dataBar>
      <extLst>
        <ext xmlns:x14="http://schemas.microsoft.com/office/spreadsheetml/2009/9/main" uri="{B025F937-C7B1-47D3-B67F-A62EFF666E3E}">
          <x14:id>{D05B0546-6A4A-4BBD-8F38-37FF9AFA7F61}</x14:id>
        </ext>
      </extLst>
    </cfRule>
    <cfRule type="cellIs" dxfId="6194" priority="2735" operator="greaterThanOrEqual">
      <formula>2</formula>
    </cfRule>
    <cfRule type="cellIs" dxfId="6193" priority="2736" operator="lessThanOrEqual">
      <formula>2</formula>
    </cfRule>
  </conditionalFormatting>
  <conditionalFormatting sqref="E39">
    <cfRule type="cellIs" dxfId="6192" priority="2724" operator="greaterThan">
      <formula>1</formula>
    </cfRule>
  </conditionalFormatting>
  <conditionalFormatting sqref="E39">
    <cfRule type="cellIs" dxfId="6191" priority="2723" operator="lessThanOrEqual">
      <formula>2</formula>
    </cfRule>
  </conditionalFormatting>
  <conditionalFormatting sqref="E39">
    <cfRule type="cellIs" dxfId="6190" priority="2721" operator="lessThanOrEqual">
      <formula>2</formula>
    </cfRule>
    <cfRule type="cellIs" dxfId="6189" priority="2722" operator="lessThanOrEqual">
      <formula>2</formula>
    </cfRule>
  </conditionalFormatting>
  <conditionalFormatting sqref="E39">
    <cfRule type="cellIs" dxfId="6188" priority="2725" operator="lessThanOrEqual">
      <formula>2</formula>
    </cfRule>
    <cfRule type="dataBar" priority="2726">
      <dataBar>
        <cfvo type="min"/>
        <cfvo type="max"/>
        <color rgb="FF63C384"/>
      </dataBar>
      <extLst>
        <ext xmlns:x14="http://schemas.microsoft.com/office/spreadsheetml/2009/9/main" uri="{B025F937-C7B1-47D3-B67F-A62EFF666E3E}">
          <x14:id>{7F6CF03B-6A53-4320-BCE2-11213CBFEA45}</x14:id>
        </ext>
      </extLst>
    </cfRule>
    <cfRule type="cellIs" dxfId="6187" priority="2727" operator="greaterThanOrEqual">
      <formula>2</formula>
    </cfRule>
    <cfRule type="cellIs" dxfId="6186" priority="2728" operator="lessThanOrEqual">
      <formula>2</formula>
    </cfRule>
  </conditionalFormatting>
  <conditionalFormatting sqref="E40:E41">
    <cfRule type="cellIs" dxfId="6185" priority="2716" operator="greaterThan">
      <formula>1</formula>
    </cfRule>
  </conditionalFormatting>
  <conditionalFormatting sqref="E40:E41">
    <cfRule type="cellIs" dxfId="6184" priority="2715" operator="lessThanOrEqual">
      <formula>2</formula>
    </cfRule>
  </conditionalFormatting>
  <conditionalFormatting sqref="E40:E41">
    <cfRule type="cellIs" dxfId="6183" priority="2713" operator="lessThanOrEqual">
      <formula>2</formula>
    </cfRule>
    <cfRule type="cellIs" dxfId="6182" priority="2714" operator="lessThanOrEqual">
      <formula>2</formula>
    </cfRule>
  </conditionalFormatting>
  <conditionalFormatting sqref="E40:E41">
    <cfRule type="cellIs" dxfId="6181" priority="2717" operator="lessThanOrEqual">
      <formula>2</formula>
    </cfRule>
    <cfRule type="dataBar" priority="2718">
      <dataBar>
        <cfvo type="min"/>
        <cfvo type="max"/>
        <color rgb="FF63C384"/>
      </dataBar>
      <extLst>
        <ext xmlns:x14="http://schemas.microsoft.com/office/spreadsheetml/2009/9/main" uri="{B025F937-C7B1-47D3-B67F-A62EFF666E3E}">
          <x14:id>{9E2C151C-D137-4DC2-9AEE-920F231ECD9B}</x14:id>
        </ext>
      </extLst>
    </cfRule>
    <cfRule type="cellIs" dxfId="6180" priority="2719" operator="greaterThanOrEqual">
      <formula>2</formula>
    </cfRule>
    <cfRule type="cellIs" dxfId="6179" priority="2720" operator="lessThanOrEqual">
      <formula>2</formula>
    </cfRule>
  </conditionalFormatting>
  <conditionalFormatting sqref="E42">
    <cfRule type="cellIs" dxfId="6178" priority="2708" operator="greaterThan">
      <formula>1</formula>
    </cfRule>
  </conditionalFormatting>
  <conditionalFormatting sqref="E42">
    <cfRule type="cellIs" dxfId="6177" priority="2707" operator="lessThanOrEqual">
      <formula>2</formula>
    </cfRule>
  </conditionalFormatting>
  <conditionalFormatting sqref="E42">
    <cfRule type="cellIs" dxfId="6176" priority="2705" operator="lessThanOrEqual">
      <formula>2</formula>
    </cfRule>
    <cfRule type="cellIs" dxfId="6175" priority="2706" operator="lessThanOrEqual">
      <formula>2</formula>
    </cfRule>
  </conditionalFormatting>
  <conditionalFormatting sqref="E42">
    <cfRule type="cellIs" dxfId="6174" priority="2709" operator="lessThanOrEqual">
      <formula>2</formula>
    </cfRule>
    <cfRule type="dataBar" priority="2710">
      <dataBar>
        <cfvo type="min"/>
        <cfvo type="max"/>
        <color rgb="FF63C384"/>
      </dataBar>
      <extLst>
        <ext xmlns:x14="http://schemas.microsoft.com/office/spreadsheetml/2009/9/main" uri="{B025F937-C7B1-47D3-B67F-A62EFF666E3E}">
          <x14:id>{1A181020-81E0-41AB-B791-46C3A61667D2}</x14:id>
        </ext>
      </extLst>
    </cfRule>
    <cfRule type="cellIs" dxfId="6173" priority="2711" operator="greaterThanOrEqual">
      <formula>2</formula>
    </cfRule>
    <cfRule type="cellIs" dxfId="6172" priority="2712" operator="lessThanOrEqual">
      <formula>2</formula>
    </cfRule>
  </conditionalFormatting>
  <conditionalFormatting sqref="E44">
    <cfRule type="cellIs" dxfId="6171" priority="2700" operator="greaterThan">
      <formula>1</formula>
    </cfRule>
  </conditionalFormatting>
  <conditionalFormatting sqref="E44">
    <cfRule type="cellIs" dxfId="6170" priority="2699" operator="lessThanOrEqual">
      <formula>2</formula>
    </cfRule>
  </conditionalFormatting>
  <conditionalFormatting sqref="E44">
    <cfRule type="cellIs" dxfId="6169" priority="2697" operator="lessThanOrEqual">
      <formula>2</formula>
    </cfRule>
    <cfRule type="cellIs" dxfId="6168" priority="2698" operator="lessThanOrEqual">
      <formula>2</formula>
    </cfRule>
  </conditionalFormatting>
  <conditionalFormatting sqref="E44">
    <cfRule type="cellIs" dxfId="6167" priority="2701" operator="lessThanOrEqual">
      <formula>2</formula>
    </cfRule>
    <cfRule type="dataBar" priority="2702">
      <dataBar>
        <cfvo type="min"/>
        <cfvo type="max"/>
        <color rgb="FF63C384"/>
      </dataBar>
      <extLst>
        <ext xmlns:x14="http://schemas.microsoft.com/office/spreadsheetml/2009/9/main" uri="{B025F937-C7B1-47D3-B67F-A62EFF666E3E}">
          <x14:id>{96CBF247-4ED4-4299-9CD2-33C4107A49FF}</x14:id>
        </ext>
      </extLst>
    </cfRule>
    <cfRule type="cellIs" dxfId="6166" priority="2703" operator="greaterThanOrEqual">
      <formula>2</formula>
    </cfRule>
    <cfRule type="cellIs" dxfId="6165" priority="2704" operator="lessThanOrEqual">
      <formula>2</formula>
    </cfRule>
  </conditionalFormatting>
  <conditionalFormatting sqref="E45">
    <cfRule type="cellIs" dxfId="6164" priority="2692" operator="greaterThan">
      <formula>1</formula>
    </cfRule>
  </conditionalFormatting>
  <conditionalFormatting sqref="E45">
    <cfRule type="cellIs" dxfId="6163" priority="2691" operator="lessThanOrEqual">
      <formula>2</formula>
    </cfRule>
  </conditionalFormatting>
  <conditionalFormatting sqref="E45">
    <cfRule type="cellIs" dxfId="6162" priority="2689" operator="lessThanOrEqual">
      <formula>2</formula>
    </cfRule>
    <cfRule type="cellIs" dxfId="6161" priority="2690" operator="lessThanOrEqual">
      <formula>2</formula>
    </cfRule>
  </conditionalFormatting>
  <conditionalFormatting sqref="E45">
    <cfRule type="cellIs" dxfId="6160" priority="2693" operator="lessThanOrEqual">
      <formula>2</formula>
    </cfRule>
    <cfRule type="dataBar" priority="2694">
      <dataBar>
        <cfvo type="min"/>
        <cfvo type="max"/>
        <color rgb="FF63C384"/>
      </dataBar>
      <extLst>
        <ext xmlns:x14="http://schemas.microsoft.com/office/spreadsheetml/2009/9/main" uri="{B025F937-C7B1-47D3-B67F-A62EFF666E3E}">
          <x14:id>{615E4226-34D8-49AC-A34B-C6E02A0FAF53}</x14:id>
        </ext>
      </extLst>
    </cfRule>
    <cfRule type="cellIs" dxfId="6159" priority="2695" operator="greaterThanOrEqual">
      <formula>2</formula>
    </cfRule>
    <cfRule type="cellIs" dxfId="6158" priority="2696" operator="lessThanOrEqual">
      <formula>2</formula>
    </cfRule>
  </conditionalFormatting>
  <conditionalFormatting sqref="E46">
    <cfRule type="cellIs" dxfId="6157" priority="2684" operator="greaterThan">
      <formula>1</formula>
    </cfRule>
  </conditionalFormatting>
  <conditionalFormatting sqref="E46">
    <cfRule type="cellIs" dxfId="6156" priority="2683" operator="lessThanOrEqual">
      <formula>2</formula>
    </cfRule>
  </conditionalFormatting>
  <conditionalFormatting sqref="E46">
    <cfRule type="cellIs" dxfId="6155" priority="2681" operator="lessThanOrEqual">
      <formula>2</formula>
    </cfRule>
    <cfRule type="cellIs" dxfId="6154" priority="2682" operator="lessThanOrEqual">
      <formula>2</formula>
    </cfRule>
  </conditionalFormatting>
  <conditionalFormatting sqref="E46">
    <cfRule type="cellIs" dxfId="6153" priority="2685" operator="lessThanOrEqual">
      <formula>2</formula>
    </cfRule>
    <cfRule type="dataBar" priority="2686">
      <dataBar>
        <cfvo type="min"/>
        <cfvo type="max"/>
        <color rgb="FF63C384"/>
      </dataBar>
      <extLst>
        <ext xmlns:x14="http://schemas.microsoft.com/office/spreadsheetml/2009/9/main" uri="{B025F937-C7B1-47D3-B67F-A62EFF666E3E}">
          <x14:id>{55583C6A-A345-44A5-9E25-FC633F528104}</x14:id>
        </ext>
      </extLst>
    </cfRule>
    <cfRule type="cellIs" dxfId="6152" priority="2687" operator="greaterThanOrEqual">
      <formula>2</formula>
    </cfRule>
    <cfRule type="cellIs" dxfId="6151" priority="2688" operator="lessThanOrEqual">
      <formula>2</formula>
    </cfRule>
  </conditionalFormatting>
  <conditionalFormatting sqref="E47">
    <cfRule type="cellIs" dxfId="6150" priority="2676" operator="greaterThan">
      <formula>1</formula>
    </cfRule>
  </conditionalFormatting>
  <conditionalFormatting sqref="E47">
    <cfRule type="cellIs" dxfId="6149" priority="2675" operator="lessThanOrEqual">
      <formula>2</formula>
    </cfRule>
  </conditionalFormatting>
  <conditionalFormatting sqref="E47">
    <cfRule type="cellIs" dxfId="6148" priority="2673" operator="lessThanOrEqual">
      <formula>2</formula>
    </cfRule>
    <cfRule type="cellIs" dxfId="6147" priority="2674" operator="lessThanOrEqual">
      <formula>2</formula>
    </cfRule>
  </conditionalFormatting>
  <conditionalFormatting sqref="E47">
    <cfRule type="cellIs" dxfId="6146" priority="2677" operator="lessThanOrEqual">
      <formula>2</formula>
    </cfRule>
    <cfRule type="dataBar" priority="2678">
      <dataBar>
        <cfvo type="min"/>
        <cfvo type="max"/>
        <color rgb="FF63C384"/>
      </dataBar>
      <extLst>
        <ext xmlns:x14="http://schemas.microsoft.com/office/spreadsheetml/2009/9/main" uri="{B025F937-C7B1-47D3-B67F-A62EFF666E3E}">
          <x14:id>{B978F67B-E1B0-4787-8E0F-5A163E9A4556}</x14:id>
        </ext>
      </extLst>
    </cfRule>
    <cfRule type="cellIs" dxfId="6145" priority="2679" operator="greaterThanOrEqual">
      <formula>2</formula>
    </cfRule>
    <cfRule type="cellIs" dxfId="6144" priority="2680" operator="lessThanOrEqual">
      <formula>2</formula>
    </cfRule>
  </conditionalFormatting>
  <conditionalFormatting sqref="E48">
    <cfRule type="cellIs" dxfId="6143" priority="2668" operator="greaterThan">
      <formula>1</formula>
    </cfRule>
  </conditionalFormatting>
  <conditionalFormatting sqref="E48">
    <cfRule type="cellIs" dxfId="6142" priority="2667" operator="lessThanOrEqual">
      <formula>2</formula>
    </cfRule>
  </conditionalFormatting>
  <conditionalFormatting sqref="E48">
    <cfRule type="cellIs" dxfId="6141" priority="2665" operator="lessThanOrEqual">
      <formula>2</formula>
    </cfRule>
    <cfRule type="cellIs" dxfId="6140" priority="2666" operator="lessThanOrEqual">
      <formula>2</formula>
    </cfRule>
  </conditionalFormatting>
  <conditionalFormatting sqref="E48">
    <cfRule type="cellIs" dxfId="6139" priority="2669" operator="lessThanOrEqual">
      <formula>2</formula>
    </cfRule>
    <cfRule type="dataBar" priority="2670">
      <dataBar>
        <cfvo type="min"/>
        <cfvo type="max"/>
        <color rgb="FF63C384"/>
      </dataBar>
      <extLst>
        <ext xmlns:x14="http://schemas.microsoft.com/office/spreadsheetml/2009/9/main" uri="{B025F937-C7B1-47D3-B67F-A62EFF666E3E}">
          <x14:id>{50616C0B-7D65-4BBA-A02D-A20BC8D516C7}</x14:id>
        </ext>
      </extLst>
    </cfRule>
    <cfRule type="cellIs" dxfId="6138" priority="2671" operator="greaterThanOrEqual">
      <formula>2</formula>
    </cfRule>
    <cfRule type="cellIs" dxfId="6137" priority="2672" operator="lessThanOrEqual">
      <formula>2</formula>
    </cfRule>
  </conditionalFormatting>
  <conditionalFormatting sqref="E49">
    <cfRule type="cellIs" dxfId="6136" priority="2660" operator="greaterThan">
      <formula>1</formula>
    </cfRule>
  </conditionalFormatting>
  <conditionalFormatting sqref="E49">
    <cfRule type="cellIs" dxfId="6135" priority="2659" operator="lessThanOrEqual">
      <formula>2</formula>
    </cfRule>
  </conditionalFormatting>
  <conditionalFormatting sqref="E49">
    <cfRule type="cellIs" dxfId="6134" priority="2657" operator="lessThanOrEqual">
      <formula>2</formula>
    </cfRule>
    <cfRule type="cellIs" dxfId="6133" priority="2658" operator="lessThanOrEqual">
      <formula>2</formula>
    </cfRule>
  </conditionalFormatting>
  <conditionalFormatting sqref="E49">
    <cfRule type="cellIs" dxfId="6132" priority="2661" operator="lessThanOrEqual">
      <formula>2</formula>
    </cfRule>
    <cfRule type="dataBar" priority="2662">
      <dataBar>
        <cfvo type="min"/>
        <cfvo type="max"/>
        <color rgb="FF63C384"/>
      </dataBar>
      <extLst>
        <ext xmlns:x14="http://schemas.microsoft.com/office/spreadsheetml/2009/9/main" uri="{B025F937-C7B1-47D3-B67F-A62EFF666E3E}">
          <x14:id>{B3AC5D35-A521-47D5-ACC7-C377F7BB328D}</x14:id>
        </ext>
      </extLst>
    </cfRule>
    <cfRule type="cellIs" dxfId="6131" priority="2663" operator="greaterThanOrEqual">
      <formula>2</formula>
    </cfRule>
    <cfRule type="cellIs" dxfId="6130" priority="2664" operator="lessThanOrEqual">
      <formula>2</formula>
    </cfRule>
  </conditionalFormatting>
  <conditionalFormatting sqref="E51">
    <cfRule type="cellIs" dxfId="6129" priority="2652" operator="greaterThan">
      <formula>1</formula>
    </cfRule>
  </conditionalFormatting>
  <conditionalFormatting sqref="E51">
    <cfRule type="cellIs" dxfId="6128" priority="2651" operator="lessThanOrEqual">
      <formula>2</formula>
    </cfRule>
  </conditionalFormatting>
  <conditionalFormatting sqref="E51">
    <cfRule type="cellIs" dxfId="6127" priority="2649" operator="lessThanOrEqual">
      <formula>2</formula>
    </cfRule>
    <cfRule type="cellIs" dxfId="6126" priority="2650" operator="lessThanOrEqual">
      <formula>2</formula>
    </cfRule>
  </conditionalFormatting>
  <conditionalFormatting sqref="E51">
    <cfRule type="cellIs" dxfId="6125" priority="2653" operator="lessThanOrEqual">
      <formula>2</formula>
    </cfRule>
    <cfRule type="dataBar" priority="2654">
      <dataBar>
        <cfvo type="min"/>
        <cfvo type="max"/>
        <color rgb="FF63C384"/>
      </dataBar>
      <extLst>
        <ext xmlns:x14="http://schemas.microsoft.com/office/spreadsheetml/2009/9/main" uri="{B025F937-C7B1-47D3-B67F-A62EFF666E3E}">
          <x14:id>{7914BB5F-ABE2-4AA7-8CD2-81983DD917E7}</x14:id>
        </ext>
      </extLst>
    </cfRule>
    <cfRule type="cellIs" dxfId="6124" priority="2655" operator="greaterThanOrEqual">
      <formula>2</formula>
    </cfRule>
    <cfRule type="cellIs" dxfId="6123" priority="2656" operator="lessThanOrEqual">
      <formula>2</formula>
    </cfRule>
  </conditionalFormatting>
  <conditionalFormatting sqref="E52">
    <cfRule type="cellIs" dxfId="6122" priority="2644" operator="greaterThan">
      <formula>1</formula>
    </cfRule>
  </conditionalFormatting>
  <conditionalFormatting sqref="E52">
    <cfRule type="cellIs" dxfId="6121" priority="2643" operator="lessThanOrEqual">
      <formula>2</formula>
    </cfRule>
  </conditionalFormatting>
  <conditionalFormatting sqref="E52">
    <cfRule type="cellIs" dxfId="6120" priority="2641" operator="lessThanOrEqual">
      <formula>2</formula>
    </cfRule>
    <cfRule type="cellIs" dxfId="6119" priority="2642" operator="lessThanOrEqual">
      <formula>2</formula>
    </cfRule>
  </conditionalFormatting>
  <conditionalFormatting sqref="E52">
    <cfRule type="cellIs" dxfId="6118" priority="2645" operator="lessThanOrEqual">
      <formula>2</formula>
    </cfRule>
    <cfRule type="dataBar" priority="2646">
      <dataBar>
        <cfvo type="min"/>
        <cfvo type="max"/>
        <color rgb="FF63C384"/>
      </dataBar>
      <extLst>
        <ext xmlns:x14="http://schemas.microsoft.com/office/spreadsheetml/2009/9/main" uri="{B025F937-C7B1-47D3-B67F-A62EFF666E3E}">
          <x14:id>{4B9C172D-E523-471F-AF30-C6AF1946AAF3}</x14:id>
        </ext>
      </extLst>
    </cfRule>
    <cfRule type="cellIs" dxfId="6117" priority="2647" operator="greaterThanOrEqual">
      <formula>2</formula>
    </cfRule>
    <cfRule type="cellIs" dxfId="6116" priority="2648" operator="lessThanOrEqual">
      <formula>2</formula>
    </cfRule>
  </conditionalFormatting>
  <conditionalFormatting sqref="E53">
    <cfRule type="cellIs" dxfId="6115" priority="2636" operator="greaterThan">
      <formula>1</formula>
    </cfRule>
  </conditionalFormatting>
  <conditionalFormatting sqref="E53">
    <cfRule type="cellIs" dxfId="6114" priority="2635" operator="lessThanOrEqual">
      <formula>2</formula>
    </cfRule>
  </conditionalFormatting>
  <conditionalFormatting sqref="E53">
    <cfRule type="cellIs" dxfId="6113" priority="2633" operator="lessThanOrEqual">
      <formula>2</formula>
    </cfRule>
    <cfRule type="cellIs" dxfId="6112" priority="2634" operator="lessThanOrEqual">
      <formula>2</formula>
    </cfRule>
  </conditionalFormatting>
  <conditionalFormatting sqref="E53">
    <cfRule type="cellIs" dxfId="6111" priority="2637" operator="lessThanOrEqual">
      <formula>2</formula>
    </cfRule>
    <cfRule type="dataBar" priority="2638">
      <dataBar>
        <cfvo type="min"/>
        <cfvo type="max"/>
        <color rgb="FF63C384"/>
      </dataBar>
      <extLst>
        <ext xmlns:x14="http://schemas.microsoft.com/office/spreadsheetml/2009/9/main" uri="{B025F937-C7B1-47D3-B67F-A62EFF666E3E}">
          <x14:id>{70DBABC3-3516-4A9C-8F2D-E5A0DFA8B4E8}</x14:id>
        </ext>
      </extLst>
    </cfRule>
    <cfRule type="cellIs" dxfId="6110" priority="2639" operator="greaterThanOrEqual">
      <formula>2</formula>
    </cfRule>
    <cfRule type="cellIs" dxfId="6109" priority="2640" operator="lessThanOrEqual">
      <formula>2</formula>
    </cfRule>
  </conditionalFormatting>
  <conditionalFormatting sqref="E54">
    <cfRule type="cellIs" dxfId="6108" priority="2628" operator="greaterThan">
      <formula>1</formula>
    </cfRule>
  </conditionalFormatting>
  <conditionalFormatting sqref="E54">
    <cfRule type="cellIs" dxfId="6107" priority="2627" operator="lessThanOrEqual">
      <formula>2</formula>
    </cfRule>
  </conditionalFormatting>
  <conditionalFormatting sqref="E54">
    <cfRule type="cellIs" dxfId="6106" priority="2625" operator="lessThanOrEqual">
      <formula>2</formula>
    </cfRule>
    <cfRule type="cellIs" dxfId="6105" priority="2626" operator="lessThanOrEqual">
      <formula>2</formula>
    </cfRule>
  </conditionalFormatting>
  <conditionalFormatting sqref="E54">
    <cfRule type="cellIs" dxfId="6104" priority="2629" operator="lessThanOrEqual">
      <formula>2</formula>
    </cfRule>
    <cfRule type="dataBar" priority="2630">
      <dataBar>
        <cfvo type="min"/>
        <cfvo type="max"/>
        <color rgb="FF63C384"/>
      </dataBar>
      <extLst>
        <ext xmlns:x14="http://schemas.microsoft.com/office/spreadsheetml/2009/9/main" uri="{B025F937-C7B1-47D3-B67F-A62EFF666E3E}">
          <x14:id>{38267065-829B-4C6E-9C00-8D8510FACF6B}</x14:id>
        </ext>
      </extLst>
    </cfRule>
    <cfRule type="cellIs" dxfId="6103" priority="2631" operator="greaterThanOrEqual">
      <formula>2</formula>
    </cfRule>
    <cfRule type="cellIs" dxfId="6102" priority="2632" operator="lessThanOrEqual">
      <formula>2</formula>
    </cfRule>
  </conditionalFormatting>
  <conditionalFormatting sqref="E55">
    <cfRule type="cellIs" dxfId="6101" priority="2620" operator="greaterThan">
      <formula>1</formula>
    </cfRule>
  </conditionalFormatting>
  <conditionalFormatting sqref="E55">
    <cfRule type="cellIs" dxfId="6100" priority="2619" operator="lessThanOrEqual">
      <formula>2</formula>
    </cfRule>
  </conditionalFormatting>
  <conditionalFormatting sqref="E55">
    <cfRule type="cellIs" dxfId="6099" priority="2617" operator="lessThanOrEqual">
      <formula>2</formula>
    </cfRule>
    <cfRule type="cellIs" dxfId="6098" priority="2618" operator="lessThanOrEqual">
      <formula>2</formula>
    </cfRule>
  </conditionalFormatting>
  <conditionalFormatting sqref="E55">
    <cfRule type="cellIs" dxfId="6097" priority="2621" operator="lessThanOrEqual">
      <formula>2</formula>
    </cfRule>
    <cfRule type="dataBar" priority="2622">
      <dataBar>
        <cfvo type="min"/>
        <cfvo type="max"/>
        <color rgb="FF63C384"/>
      </dataBar>
      <extLst>
        <ext xmlns:x14="http://schemas.microsoft.com/office/spreadsheetml/2009/9/main" uri="{B025F937-C7B1-47D3-B67F-A62EFF666E3E}">
          <x14:id>{72EF7FDB-B4AB-4895-B55F-9573D4AB1414}</x14:id>
        </ext>
      </extLst>
    </cfRule>
    <cfRule type="cellIs" dxfId="6096" priority="2623" operator="greaterThanOrEqual">
      <formula>2</formula>
    </cfRule>
    <cfRule type="cellIs" dxfId="6095" priority="2624" operator="lessThanOrEqual">
      <formula>2</formula>
    </cfRule>
  </conditionalFormatting>
  <conditionalFormatting sqref="E56">
    <cfRule type="cellIs" dxfId="6094" priority="2612" operator="greaterThan">
      <formula>1</formula>
    </cfRule>
  </conditionalFormatting>
  <conditionalFormatting sqref="E56">
    <cfRule type="cellIs" dxfId="6093" priority="2611" operator="lessThanOrEqual">
      <formula>2</formula>
    </cfRule>
  </conditionalFormatting>
  <conditionalFormatting sqref="E56">
    <cfRule type="cellIs" dxfId="6092" priority="2609" operator="lessThanOrEqual">
      <formula>2</formula>
    </cfRule>
    <cfRule type="cellIs" dxfId="6091" priority="2610" operator="lessThanOrEqual">
      <formula>2</formula>
    </cfRule>
  </conditionalFormatting>
  <conditionalFormatting sqref="E56">
    <cfRule type="cellIs" dxfId="6090" priority="2613" operator="lessThanOrEqual">
      <formula>2</formula>
    </cfRule>
    <cfRule type="dataBar" priority="2614">
      <dataBar>
        <cfvo type="min"/>
        <cfvo type="max"/>
        <color rgb="FF63C384"/>
      </dataBar>
      <extLst>
        <ext xmlns:x14="http://schemas.microsoft.com/office/spreadsheetml/2009/9/main" uri="{B025F937-C7B1-47D3-B67F-A62EFF666E3E}">
          <x14:id>{BA6A08D3-CA6B-42F0-A6B2-13923E1CAD7E}</x14:id>
        </ext>
      </extLst>
    </cfRule>
    <cfRule type="cellIs" dxfId="6089" priority="2615" operator="greaterThanOrEqual">
      <formula>2</formula>
    </cfRule>
    <cfRule type="cellIs" dxfId="6088" priority="2616" operator="lessThanOrEqual">
      <formula>2</formula>
    </cfRule>
  </conditionalFormatting>
  <conditionalFormatting sqref="E58">
    <cfRule type="cellIs" dxfId="6087" priority="2604" operator="greaterThan">
      <formula>1</formula>
    </cfRule>
  </conditionalFormatting>
  <conditionalFormatting sqref="E58">
    <cfRule type="cellIs" dxfId="6086" priority="2603" operator="lessThanOrEqual">
      <formula>2</formula>
    </cfRule>
  </conditionalFormatting>
  <conditionalFormatting sqref="E58">
    <cfRule type="cellIs" dxfId="6085" priority="2601" operator="lessThanOrEqual">
      <formula>2</formula>
    </cfRule>
    <cfRule type="cellIs" dxfId="6084" priority="2602" operator="lessThanOrEqual">
      <formula>2</formula>
    </cfRule>
  </conditionalFormatting>
  <conditionalFormatting sqref="E58">
    <cfRule type="cellIs" dxfId="6083" priority="2605" operator="lessThanOrEqual">
      <formula>2</formula>
    </cfRule>
    <cfRule type="dataBar" priority="2606">
      <dataBar>
        <cfvo type="min"/>
        <cfvo type="max"/>
        <color rgb="FF63C384"/>
      </dataBar>
      <extLst>
        <ext xmlns:x14="http://schemas.microsoft.com/office/spreadsheetml/2009/9/main" uri="{B025F937-C7B1-47D3-B67F-A62EFF666E3E}">
          <x14:id>{E2792F6E-D659-40A7-A986-1CC0694E6B3E}</x14:id>
        </ext>
      </extLst>
    </cfRule>
    <cfRule type="cellIs" dxfId="6082" priority="2607" operator="greaterThanOrEqual">
      <formula>2</formula>
    </cfRule>
    <cfRule type="cellIs" dxfId="6081" priority="2608" operator="lessThanOrEqual">
      <formula>2</formula>
    </cfRule>
  </conditionalFormatting>
  <conditionalFormatting sqref="E59">
    <cfRule type="cellIs" dxfId="6080" priority="2596" operator="greaterThan">
      <formula>1</formula>
    </cfRule>
  </conditionalFormatting>
  <conditionalFormatting sqref="E59">
    <cfRule type="cellIs" dxfId="6079" priority="2595" operator="lessThanOrEqual">
      <formula>2</formula>
    </cfRule>
  </conditionalFormatting>
  <conditionalFormatting sqref="E59">
    <cfRule type="cellIs" dxfId="6078" priority="2593" operator="lessThanOrEqual">
      <formula>2</formula>
    </cfRule>
    <cfRule type="cellIs" dxfId="6077" priority="2594" operator="lessThanOrEqual">
      <formula>2</formula>
    </cfRule>
  </conditionalFormatting>
  <conditionalFormatting sqref="E59">
    <cfRule type="cellIs" dxfId="6076" priority="2597" operator="lessThanOrEqual">
      <formula>2</formula>
    </cfRule>
    <cfRule type="dataBar" priority="2598">
      <dataBar>
        <cfvo type="min"/>
        <cfvo type="max"/>
        <color rgb="FF63C384"/>
      </dataBar>
      <extLst>
        <ext xmlns:x14="http://schemas.microsoft.com/office/spreadsheetml/2009/9/main" uri="{B025F937-C7B1-47D3-B67F-A62EFF666E3E}">
          <x14:id>{1D4246AB-3D77-4345-B46E-6341598C6041}</x14:id>
        </ext>
      </extLst>
    </cfRule>
    <cfRule type="cellIs" dxfId="6075" priority="2599" operator="greaterThanOrEqual">
      <formula>2</formula>
    </cfRule>
    <cfRule type="cellIs" dxfId="6074" priority="2600" operator="lessThanOrEqual">
      <formula>2</formula>
    </cfRule>
  </conditionalFormatting>
  <conditionalFormatting sqref="E60">
    <cfRule type="cellIs" dxfId="6073" priority="2588" operator="greaterThan">
      <formula>1</formula>
    </cfRule>
  </conditionalFormatting>
  <conditionalFormatting sqref="E60">
    <cfRule type="cellIs" dxfId="6072" priority="2587" operator="lessThanOrEqual">
      <formula>2</formula>
    </cfRule>
  </conditionalFormatting>
  <conditionalFormatting sqref="E60">
    <cfRule type="cellIs" dxfId="6071" priority="2585" operator="lessThanOrEqual">
      <formula>2</formula>
    </cfRule>
    <cfRule type="cellIs" dxfId="6070" priority="2586" operator="lessThanOrEqual">
      <formula>2</formula>
    </cfRule>
  </conditionalFormatting>
  <conditionalFormatting sqref="E60">
    <cfRule type="cellIs" dxfId="6069" priority="2589" operator="lessThanOrEqual">
      <formula>2</formula>
    </cfRule>
    <cfRule type="dataBar" priority="2590">
      <dataBar>
        <cfvo type="min"/>
        <cfvo type="max"/>
        <color rgb="FF63C384"/>
      </dataBar>
      <extLst>
        <ext xmlns:x14="http://schemas.microsoft.com/office/spreadsheetml/2009/9/main" uri="{B025F937-C7B1-47D3-B67F-A62EFF666E3E}">
          <x14:id>{761CDEA6-81A1-4E5C-8D12-ED9335BDCB50}</x14:id>
        </ext>
      </extLst>
    </cfRule>
    <cfRule type="cellIs" dxfId="6068" priority="2591" operator="greaterThanOrEqual">
      <formula>2</formula>
    </cfRule>
    <cfRule type="cellIs" dxfId="6067" priority="2592" operator="lessThanOrEqual">
      <formula>2</formula>
    </cfRule>
  </conditionalFormatting>
  <conditionalFormatting sqref="E61">
    <cfRule type="cellIs" dxfId="6066" priority="2580" operator="greaterThan">
      <formula>1</formula>
    </cfRule>
  </conditionalFormatting>
  <conditionalFormatting sqref="E61">
    <cfRule type="cellIs" dxfId="6065" priority="2579" operator="lessThanOrEqual">
      <formula>2</formula>
    </cfRule>
  </conditionalFormatting>
  <conditionalFormatting sqref="E61">
    <cfRule type="cellIs" dxfId="6064" priority="2577" operator="lessThanOrEqual">
      <formula>2</formula>
    </cfRule>
    <cfRule type="cellIs" dxfId="6063" priority="2578" operator="lessThanOrEqual">
      <formula>2</formula>
    </cfRule>
  </conditionalFormatting>
  <conditionalFormatting sqref="E61">
    <cfRule type="cellIs" dxfId="6062" priority="2581" operator="lessThanOrEqual">
      <formula>2</formula>
    </cfRule>
    <cfRule type="dataBar" priority="2582">
      <dataBar>
        <cfvo type="min"/>
        <cfvo type="max"/>
        <color rgb="FF63C384"/>
      </dataBar>
      <extLst>
        <ext xmlns:x14="http://schemas.microsoft.com/office/spreadsheetml/2009/9/main" uri="{B025F937-C7B1-47D3-B67F-A62EFF666E3E}">
          <x14:id>{D93A4405-1DC0-4E94-B3C8-3CC64611CB13}</x14:id>
        </ext>
      </extLst>
    </cfRule>
    <cfRule type="cellIs" dxfId="6061" priority="2583" operator="greaterThanOrEqual">
      <formula>2</formula>
    </cfRule>
    <cfRule type="cellIs" dxfId="6060" priority="2584" operator="lessThanOrEqual">
      <formula>2</formula>
    </cfRule>
  </conditionalFormatting>
  <conditionalFormatting sqref="E62">
    <cfRule type="cellIs" dxfId="6059" priority="2572" operator="greaterThan">
      <formula>1</formula>
    </cfRule>
  </conditionalFormatting>
  <conditionalFormatting sqref="E62">
    <cfRule type="cellIs" dxfId="6058" priority="2571" operator="lessThanOrEqual">
      <formula>2</formula>
    </cfRule>
  </conditionalFormatting>
  <conditionalFormatting sqref="E62">
    <cfRule type="cellIs" dxfId="6057" priority="2569" operator="lessThanOrEqual">
      <formula>2</formula>
    </cfRule>
    <cfRule type="cellIs" dxfId="6056" priority="2570" operator="lessThanOrEqual">
      <formula>2</formula>
    </cfRule>
  </conditionalFormatting>
  <conditionalFormatting sqref="E62">
    <cfRule type="cellIs" dxfId="6055" priority="2573" operator="lessThanOrEqual">
      <formula>2</formula>
    </cfRule>
    <cfRule type="dataBar" priority="2574">
      <dataBar>
        <cfvo type="min"/>
        <cfvo type="max"/>
        <color rgb="FF63C384"/>
      </dataBar>
      <extLst>
        <ext xmlns:x14="http://schemas.microsoft.com/office/spreadsheetml/2009/9/main" uri="{B025F937-C7B1-47D3-B67F-A62EFF666E3E}">
          <x14:id>{D2E25766-AFAC-473C-9DC3-37D821E7F04F}</x14:id>
        </ext>
      </extLst>
    </cfRule>
    <cfRule type="cellIs" dxfId="6054" priority="2575" operator="greaterThanOrEqual">
      <formula>2</formula>
    </cfRule>
    <cfRule type="cellIs" dxfId="6053" priority="2576" operator="lessThanOrEqual">
      <formula>2</formula>
    </cfRule>
  </conditionalFormatting>
  <conditionalFormatting sqref="E63">
    <cfRule type="cellIs" dxfId="6052" priority="2564" operator="greaterThan">
      <formula>1</formula>
    </cfRule>
  </conditionalFormatting>
  <conditionalFormatting sqref="E63">
    <cfRule type="cellIs" dxfId="6051" priority="2563" operator="lessThanOrEqual">
      <formula>2</formula>
    </cfRule>
  </conditionalFormatting>
  <conditionalFormatting sqref="E63">
    <cfRule type="cellIs" dxfId="6050" priority="2561" operator="lessThanOrEqual">
      <formula>2</formula>
    </cfRule>
    <cfRule type="cellIs" dxfId="6049" priority="2562" operator="lessThanOrEqual">
      <formula>2</formula>
    </cfRule>
  </conditionalFormatting>
  <conditionalFormatting sqref="E63">
    <cfRule type="cellIs" dxfId="6048" priority="2565" operator="lessThanOrEqual">
      <formula>2</formula>
    </cfRule>
    <cfRule type="dataBar" priority="2566">
      <dataBar>
        <cfvo type="min"/>
        <cfvo type="max"/>
        <color rgb="FF63C384"/>
      </dataBar>
      <extLst>
        <ext xmlns:x14="http://schemas.microsoft.com/office/spreadsheetml/2009/9/main" uri="{B025F937-C7B1-47D3-B67F-A62EFF666E3E}">
          <x14:id>{7163D476-E902-45F8-97D1-F0A9FAD0290A}</x14:id>
        </ext>
      </extLst>
    </cfRule>
    <cfRule type="cellIs" dxfId="6047" priority="2567" operator="greaterThanOrEqual">
      <formula>2</formula>
    </cfRule>
    <cfRule type="cellIs" dxfId="6046" priority="2568" operator="lessThanOrEqual">
      <formula>2</formula>
    </cfRule>
  </conditionalFormatting>
  <conditionalFormatting sqref="E65">
    <cfRule type="cellIs" dxfId="6045" priority="2556" operator="greaterThan">
      <formula>1</formula>
    </cfRule>
  </conditionalFormatting>
  <conditionalFormatting sqref="E65">
    <cfRule type="cellIs" dxfId="6044" priority="2555" operator="lessThanOrEqual">
      <formula>2</formula>
    </cfRule>
  </conditionalFormatting>
  <conditionalFormatting sqref="E65">
    <cfRule type="cellIs" dxfId="6043" priority="2553" operator="lessThanOrEqual">
      <formula>2</formula>
    </cfRule>
    <cfRule type="cellIs" dxfId="6042" priority="2554" operator="lessThanOrEqual">
      <formula>2</formula>
    </cfRule>
  </conditionalFormatting>
  <conditionalFormatting sqref="E65">
    <cfRule type="cellIs" dxfId="6041" priority="2557" operator="lessThanOrEqual">
      <formula>2</formula>
    </cfRule>
    <cfRule type="dataBar" priority="2558">
      <dataBar>
        <cfvo type="min"/>
        <cfvo type="max"/>
        <color rgb="FF63C384"/>
      </dataBar>
      <extLst>
        <ext xmlns:x14="http://schemas.microsoft.com/office/spreadsheetml/2009/9/main" uri="{B025F937-C7B1-47D3-B67F-A62EFF666E3E}">
          <x14:id>{C5884945-B038-4F4B-82D2-4879E0924241}</x14:id>
        </ext>
      </extLst>
    </cfRule>
    <cfRule type="cellIs" dxfId="6040" priority="2559" operator="greaterThanOrEqual">
      <formula>2</formula>
    </cfRule>
    <cfRule type="cellIs" dxfId="6039" priority="2560" operator="lessThanOrEqual">
      <formula>2</formula>
    </cfRule>
  </conditionalFormatting>
  <conditionalFormatting sqref="E66">
    <cfRule type="cellIs" dxfId="6038" priority="2548" operator="greaterThan">
      <formula>1</formula>
    </cfRule>
  </conditionalFormatting>
  <conditionalFormatting sqref="E66">
    <cfRule type="cellIs" dxfId="6037" priority="2547" operator="lessThanOrEqual">
      <formula>2</formula>
    </cfRule>
  </conditionalFormatting>
  <conditionalFormatting sqref="E66">
    <cfRule type="cellIs" dxfId="6036" priority="2545" operator="lessThanOrEqual">
      <formula>2</formula>
    </cfRule>
    <cfRule type="cellIs" dxfId="6035" priority="2546" operator="lessThanOrEqual">
      <formula>2</formula>
    </cfRule>
  </conditionalFormatting>
  <conditionalFormatting sqref="E66">
    <cfRule type="cellIs" dxfId="6034" priority="2549" operator="lessThanOrEqual">
      <formula>2</formula>
    </cfRule>
    <cfRule type="dataBar" priority="2550">
      <dataBar>
        <cfvo type="min"/>
        <cfvo type="max"/>
        <color rgb="FF63C384"/>
      </dataBar>
      <extLst>
        <ext xmlns:x14="http://schemas.microsoft.com/office/spreadsheetml/2009/9/main" uri="{B025F937-C7B1-47D3-B67F-A62EFF666E3E}">
          <x14:id>{3F568F5B-4EEF-4CF7-AFDD-37CCB2A9440D}</x14:id>
        </ext>
      </extLst>
    </cfRule>
    <cfRule type="cellIs" dxfId="6033" priority="2551" operator="greaterThanOrEqual">
      <formula>2</formula>
    </cfRule>
    <cfRule type="cellIs" dxfId="6032" priority="2552" operator="lessThanOrEqual">
      <formula>2</formula>
    </cfRule>
  </conditionalFormatting>
  <conditionalFormatting sqref="E67">
    <cfRule type="cellIs" dxfId="6031" priority="2540" operator="greaterThan">
      <formula>1</formula>
    </cfRule>
  </conditionalFormatting>
  <conditionalFormatting sqref="E67">
    <cfRule type="cellIs" dxfId="6030" priority="2539" operator="lessThanOrEqual">
      <formula>2</formula>
    </cfRule>
  </conditionalFormatting>
  <conditionalFormatting sqref="E67">
    <cfRule type="cellIs" dxfId="6029" priority="2537" operator="lessThanOrEqual">
      <formula>2</formula>
    </cfRule>
    <cfRule type="cellIs" dxfId="6028" priority="2538" operator="lessThanOrEqual">
      <formula>2</formula>
    </cfRule>
  </conditionalFormatting>
  <conditionalFormatting sqref="E67">
    <cfRule type="cellIs" dxfId="6027" priority="2541" operator="lessThanOrEqual">
      <formula>2</formula>
    </cfRule>
    <cfRule type="dataBar" priority="2542">
      <dataBar>
        <cfvo type="min"/>
        <cfvo type="max"/>
        <color rgb="FF63C384"/>
      </dataBar>
      <extLst>
        <ext xmlns:x14="http://schemas.microsoft.com/office/spreadsheetml/2009/9/main" uri="{B025F937-C7B1-47D3-B67F-A62EFF666E3E}">
          <x14:id>{93E84D00-9633-40C8-A35F-DEB0934D6443}</x14:id>
        </ext>
      </extLst>
    </cfRule>
    <cfRule type="cellIs" dxfId="6026" priority="2543" operator="greaterThanOrEqual">
      <formula>2</formula>
    </cfRule>
    <cfRule type="cellIs" dxfId="6025" priority="2544" operator="lessThanOrEqual">
      <formula>2</formula>
    </cfRule>
  </conditionalFormatting>
  <conditionalFormatting sqref="Q12:Q17">
    <cfRule type="containsText" dxfId="6024" priority="2394" operator="containsText" text="غير مكتمل">
      <formula>NOT(ISERROR(SEARCH("غير مكتمل",Q12)))</formula>
    </cfRule>
    <cfRule type="containsText" dxfId="6023" priority="2395" operator="containsText" text="مكتمل">
      <formula>NOT(ISERROR(SEARCH("مكتمل",Q12)))</formula>
    </cfRule>
  </conditionalFormatting>
  <conditionalFormatting sqref="E69">
    <cfRule type="cellIs" dxfId="6022" priority="2353" operator="greaterThan">
      <formula>1</formula>
    </cfRule>
  </conditionalFormatting>
  <conditionalFormatting sqref="E69">
    <cfRule type="cellIs" dxfId="6021" priority="2352" operator="lessThanOrEqual">
      <formula>2</formula>
    </cfRule>
  </conditionalFormatting>
  <conditionalFormatting sqref="E69">
    <cfRule type="cellIs" dxfId="6020" priority="2350" operator="lessThanOrEqual">
      <formula>2</formula>
    </cfRule>
    <cfRule type="cellIs" dxfId="6019" priority="2351" operator="lessThanOrEqual">
      <formula>2</formula>
    </cfRule>
  </conditionalFormatting>
  <conditionalFormatting sqref="E69">
    <cfRule type="cellIs" dxfId="6018" priority="2354" operator="lessThanOrEqual">
      <formula>2</formula>
    </cfRule>
    <cfRule type="dataBar" priority="2355">
      <dataBar>
        <cfvo type="min"/>
        <cfvo type="max"/>
        <color rgb="FF63C384"/>
      </dataBar>
      <extLst>
        <ext xmlns:x14="http://schemas.microsoft.com/office/spreadsheetml/2009/9/main" uri="{B025F937-C7B1-47D3-B67F-A62EFF666E3E}">
          <x14:id>{62BA9204-9B75-4B1D-A8E9-ED28EA91FE33}</x14:id>
        </ext>
      </extLst>
    </cfRule>
    <cfRule type="cellIs" dxfId="6017" priority="2356" operator="greaterThanOrEqual">
      <formula>2</formula>
    </cfRule>
    <cfRule type="cellIs" dxfId="6016" priority="2357" operator="lessThanOrEqual">
      <formula>2</formula>
    </cfRule>
  </conditionalFormatting>
  <conditionalFormatting sqref="E70">
    <cfRule type="cellIs" dxfId="6015" priority="2345" operator="greaterThan">
      <formula>1</formula>
    </cfRule>
  </conditionalFormatting>
  <conditionalFormatting sqref="E70">
    <cfRule type="cellIs" dxfId="6014" priority="2344" operator="lessThanOrEqual">
      <formula>2</formula>
    </cfRule>
  </conditionalFormatting>
  <conditionalFormatting sqref="E70">
    <cfRule type="cellIs" dxfId="6013" priority="2342" operator="lessThanOrEqual">
      <formula>2</formula>
    </cfRule>
    <cfRule type="cellIs" dxfId="6012" priority="2343" operator="lessThanOrEqual">
      <formula>2</formula>
    </cfRule>
  </conditionalFormatting>
  <conditionalFormatting sqref="E70">
    <cfRule type="cellIs" dxfId="6011" priority="2346" operator="lessThanOrEqual">
      <formula>2</formula>
    </cfRule>
    <cfRule type="dataBar" priority="2347">
      <dataBar>
        <cfvo type="min"/>
        <cfvo type="max"/>
        <color rgb="FF63C384"/>
      </dataBar>
      <extLst>
        <ext xmlns:x14="http://schemas.microsoft.com/office/spreadsheetml/2009/9/main" uri="{B025F937-C7B1-47D3-B67F-A62EFF666E3E}">
          <x14:id>{C4EBBEA2-9AF8-4AA2-A3F3-99A57D23CE73}</x14:id>
        </ext>
      </extLst>
    </cfRule>
    <cfRule type="cellIs" dxfId="6010" priority="2348" operator="greaterThanOrEqual">
      <formula>2</formula>
    </cfRule>
    <cfRule type="cellIs" dxfId="6009" priority="2349" operator="lessThanOrEqual">
      <formula>2</formula>
    </cfRule>
  </conditionalFormatting>
  <conditionalFormatting sqref="E71">
    <cfRule type="cellIs" dxfId="6008" priority="2337" operator="greaterThan">
      <formula>1</formula>
    </cfRule>
  </conditionalFormatting>
  <conditionalFormatting sqref="E71">
    <cfRule type="cellIs" dxfId="6007" priority="2336" operator="lessThanOrEqual">
      <formula>2</formula>
    </cfRule>
  </conditionalFormatting>
  <conditionalFormatting sqref="E71">
    <cfRule type="cellIs" dxfId="6006" priority="2334" operator="lessThanOrEqual">
      <formula>2</formula>
    </cfRule>
    <cfRule type="cellIs" dxfId="6005" priority="2335" operator="lessThanOrEqual">
      <formula>2</formula>
    </cfRule>
  </conditionalFormatting>
  <conditionalFormatting sqref="E71">
    <cfRule type="cellIs" dxfId="6004" priority="2338" operator="lessThanOrEqual">
      <formula>2</formula>
    </cfRule>
    <cfRule type="dataBar" priority="2339">
      <dataBar>
        <cfvo type="min"/>
        <cfvo type="max"/>
        <color rgb="FF63C384"/>
      </dataBar>
      <extLst>
        <ext xmlns:x14="http://schemas.microsoft.com/office/spreadsheetml/2009/9/main" uri="{B025F937-C7B1-47D3-B67F-A62EFF666E3E}">
          <x14:id>{C0CA5B42-9BCC-411E-95CF-A7D0C1804A3E}</x14:id>
        </ext>
      </extLst>
    </cfRule>
    <cfRule type="cellIs" dxfId="6003" priority="2340" operator="greaterThanOrEqual">
      <formula>2</formula>
    </cfRule>
    <cfRule type="cellIs" dxfId="6002" priority="2341" operator="lessThanOrEqual">
      <formula>2</formula>
    </cfRule>
  </conditionalFormatting>
  <conditionalFormatting sqref="E72">
    <cfRule type="cellIs" dxfId="6001" priority="2329" operator="greaterThan">
      <formula>1</formula>
    </cfRule>
  </conditionalFormatting>
  <conditionalFormatting sqref="E72">
    <cfRule type="cellIs" dxfId="6000" priority="2328" operator="lessThanOrEqual">
      <formula>2</formula>
    </cfRule>
  </conditionalFormatting>
  <conditionalFormatting sqref="E72">
    <cfRule type="cellIs" dxfId="5999" priority="2326" operator="lessThanOrEqual">
      <formula>2</formula>
    </cfRule>
    <cfRule type="cellIs" dxfId="5998" priority="2327" operator="lessThanOrEqual">
      <formula>2</formula>
    </cfRule>
  </conditionalFormatting>
  <conditionalFormatting sqref="E72">
    <cfRule type="cellIs" dxfId="5997" priority="2330" operator="lessThanOrEqual">
      <formula>2</formula>
    </cfRule>
    <cfRule type="dataBar" priority="2331">
      <dataBar>
        <cfvo type="min"/>
        <cfvo type="max"/>
        <color rgb="FF63C384"/>
      </dataBar>
      <extLst>
        <ext xmlns:x14="http://schemas.microsoft.com/office/spreadsheetml/2009/9/main" uri="{B025F937-C7B1-47D3-B67F-A62EFF666E3E}">
          <x14:id>{6A7D23F5-CF09-47F9-9F73-AFE9E70FE815}</x14:id>
        </ext>
      </extLst>
    </cfRule>
    <cfRule type="cellIs" dxfId="5996" priority="2332" operator="greaterThanOrEqual">
      <formula>2</formula>
    </cfRule>
    <cfRule type="cellIs" dxfId="5995" priority="2333" operator="lessThanOrEqual">
      <formula>2</formula>
    </cfRule>
  </conditionalFormatting>
  <conditionalFormatting sqref="E73">
    <cfRule type="cellIs" dxfId="5994" priority="2321" operator="greaterThan">
      <formula>1</formula>
    </cfRule>
  </conditionalFormatting>
  <conditionalFormatting sqref="E73">
    <cfRule type="cellIs" dxfId="5993" priority="2320" operator="lessThanOrEqual">
      <formula>2</formula>
    </cfRule>
  </conditionalFormatting>
  <conditionalFormatting sqref="E73">
    <cfRule type="cellIs" dxfId="5992" priority="2318" operator="lessThanOrEqual">
      <formula>2</formula>
    </cfRule>
    <cfRule type="cellIs" dxfId="5991" priority="2319" operator="lessThanOrEqual">
      <formula>2</formula>
    </cfRule>
  </conditionalFormatting>
  <conditionalFormatting sqref="E73">
    <cfRule type="cellIs" dxfId="5990" priority="2322" operator="lessThanOrEqual">
      <formula>2</formula>
    </cfRule>
    <cfRule type="dataBar" priority="2323">
      <dataBar>
        <cfvo type="min"/>
        <cfvo type="max"/>
        <color rgb="FF63C384"/>
      </dataBar>
      <extLst>
        <ext xmlns:x14="http://schemas.microsoft.com/office/spreadsheetml/2009/9/main" uri="{B025F937-C7B1-47D3-B67F-A62EFF666E3E}">
          <x14:id>{5ABD0EBF-D41A-4965-B582-DA7EDC71A57B}</x14:id>
        </ext>
      </extLst>
    </cfRule>
    <cfRule type="cellIs" dxfId="5989" priority="2324" operator="greaterThanOrEqual">
      <formula>2</formula>
    </cfRule>
    <cfRule type="cellIs" dxfId="5988" priority="2325" operator="lessThanOrEqual">
      <formula>2</formula>
    </cfRule>
  </conditionalFormatting>
  <conditionalFormatting sqref="E75">
    <cfRule type="cellIs" dxfId="5987" priority="2297" operator="greaterThan">
      <formula>1</formula>
    </cfRule>
  </conditionalFormatting>
  <conditionalFormatting sqref="E75">
    <cfRule type="cellIs" dxfId="5986" priority="2296" operator="lessThanOrEqual">
      <formula>2</formula>
    </cfRule>
  </conditionalFormatting>
  <conditionalFormatting sqref="E75">
    <cfRule type="cellIs" dxfId="5985" priority="2294" operator="lessThanOrEqual">
      <formula>2</formula>
    </cfRule>
    <cfRule type="cellIs" dxfId="5984" priority="2295" operator="lessThanOrEqual">
      <formula>2</formula>
    </cfRule>
  </conditionalFormatting>
  <conditionalFormatting sqref="E75">
    <cfRule type="cellIs" dxfId="5983" priority="2298" operator="lessThanOrEqual">
      <formula>2</formula>
    </cfRule>
    <cfRule type="dataBar" priority="2299">
      <dataBar>
        <cfvo type="min"/>
        <cfvo type="max"/>
        <color rgb="FF63C384"/>
      </dataBar>
      <extLst>
        <ext xmlns:x14="http://schemas.microsoft.com/office/spreadsheetml/2009/9/main" uri="{B025F937-C7B1-47D3-B67F-A62EFF666E3E}">
          <x14:id>{D5EDD8EA-7D06-4C71-8C93-8928D50BA698}</x14:id>
        </ext>
      </extLst>
    </cfRule>
    <cfRule type="cellIs" dxfId="5982" priority="2300" operator="greaterThanOrEqual">
      <formula>2</formula>
    </cfRule>
    <cfRule type="cellIs" dxfId="5981" priority="2301" operator="lessThanOrEqual">
      <formula>2</formula>
    </cfRule>
  </conditionalFormatting>
  <conditionalFormatting sqref="E76">
    <cfRule type="cellIs" dxfId="5980" priority="2289" operator="greaterThan">
      <formula>1</formula>
    </cfRule>
  </conditionalFormatting>
  <conditionalFormatting sqref="E76">
    <cfRule type="cellIs" dxfId="5979" priority="2288" operator="lessThanOrEqual">
      <formula>2</formula>
    </cfRule>
  </conditionalFormatting>
  <conditionalFormatting sqref="E76">
    <cfRule type="cellIs" dxfId="5978" priority="2286" operator="lessThanOrEqual">
      <formula>2</formula>
    </cfRule>
    <cfRule type="cellIs" dxfId="5977" priority="2287" operator="lessThanOrEqual">
      <formula>2</formula>
    </cfRule>
  </conditionalFormatting>
  <conditionalFormatting sqref="E76">
    <cfRule type="cellIs" dxfId="5976" priority="2290" operator="lessThanOrEqual">
      <formula>2</formula>
    </cfRule>
    <cfRule type="dataBar" priority="2291">
      <dataBar>
        <cfvo type="min"/>
        <cfvo type="max"/>
        <color rgb="FF63C384"/>
      </dataBar>
      <extLst>
        <ext xmlns:x14="http://schemas.microsoft.com/office/spreadsheetml/2009/9/main" uri="{B025F937-C7B1-47D3-B67F-A62EFF666E3E}">
          <x14:id>{7FFA9078-5551-431F-ADE6-0645CE4A4B3D}</x14:id>
        </ext>
      </extLst>
    </cfRule>
    <cfRule type="cellIs" dxfId="5975" priority="2292" operator="greaterThanOrEqual">
      <formula>2</formula>
    </cfRule>
    <cfRule type="cellIs" dxfId="5974" priority="2293" operator="lessThanOrEqual">
      <formula>2</formula>
    </cfRule>
  </conditionalFormatting>
  <conditionalFormatting sqref="E77">
    <cfRule type="cellIs" dxfId="5973" priority="2281" operator="greaterThan">
      <formula>1</formula>
    </cfRule>
  </conditionalFormatting>
  <conditionalFormatting sqref="E77">
    <cfRule type="cellIs" dxfId="5972" priority="2280" operator="lessThanOrEqual">
      <formula>2</formula>
    </cfRule>
  </conditionalFormatting>
  <conditionalFormatting sqref="E77">
    <cfRule type="cellIs" dxfId="5971" priority="2278" operator="lessThanOrEqual">
      <formula>2</formula>
    </cfRule>
    <cfRule type="cellIs" dxfId="5970" priority="2279" operator="lessThanOrEqual">
      <formula>2</formula>
    </cfRule>
  </conditionalFormatting>
  <conditionalFormatting sqref="E77">
    <cfRule type="cellIs" dxfId="5969" priority="2282" operator="lessThanOrEqual">
      <formula>2</formula>
    </cfRule>
    <cfRule type="dataBar" priority="2283">
      <dataBar>
        <cfvo type="min"/>
        <cfvo type="max"/>
        <color rgb="FF63C384"/>
      </dataBar>
      <extLst>
        <ext xmlns:x14="http://schemas.microsoft.com/office/spreadsheetml/2009/9/main" uri="{B025F937-C7B1-47D3-B67F-A62EFF666E3E}">
          <x14:id>{6256DDAF-6A65-4DC7-A3F6-0BAF4FCAC524}</x14:id>
        </ext>
      </extLst>
    </cfRule>
    <cfRule type="cellIs" dxfId="5968" priority="2284" operator="greaterThanOrEqual">
      <formula>2</formula>
    </cfRule>
    <cfRule type="cellIs" dxfId="5967" priority="2285" operator="lessThanOrEqual">
      <formula>2</formula>
    </cfRule>
  </conditionalFormatting>
  <conditionalFormatting sqref="E78:E79">
    <cfRule type="cellIs" dxfId="5966" priority="2273" operator="greaterThan">
      <formula>1</formula>
    </cfRule>
  </conditionalFormatting>
  <conditionalFormatting sqref="E78:E79">
    <cfRule type="cellIs" dxfId="5965" priority="2272" operator="lessThanOrEqual">
      <formula>2</formula>
    </cfRule>
  </conditionalFormatting>
  <conditionalFormatting sqref="E78:E79">
    <cfRule type="cellIs" dxfId="5964" priority="2270" operator="lessThanOrEqual">
      <formula>2</formula>
    </cfRule>
    <cfRule type="cellIs" dxfId="5963" priority="2271" operator="lessThanOrEqual">
      <formula>2</formula>
    </cfRule>
  </conditionalFormatting>
  <conditionalFormatting sqref="E78:E79">
    <cfRule type="cellIs" dxfId="5962" priority="2274" operator="lessThanOrEqual">
      <formula>2</formula>
    </cfRule>
    <cfRule type="dataBar" priority="2275">
      <dataBar>
        <cfvo type="min"/>
        <cfvo type="max"/>
        <color rgb="FF63C384"/>
      </dataBar>
      <extLst>
        <ext xmlns:x14="http://schemas.microsoft.com/office/spreadsheetml/2009/9/main" uri="{B025F937-C7B1-47D3-B67F-A62EFF666E3E}">
          <x14:id>{9852C5AF-F14A-4BC9-B309-9535846C53AA}</x14:id>
        </ext>
      </extLst>
    </cfRule>
    <cfRule type="cellIs" dxfId="5961" priority="2276" operator="greaterThanOrEqual">
      <formula>2</formula>
    </cfRule>
    <cfRule type="cellIs" dxfId="5960" priority="2277" operator="lessThanOrEqual">
      <formula>2</formula>
    </cfRule>
  </conditionalFormatting>
  <conditionalFormatting sqref="E80">
    <cfRule type="cellIs" dxfId="5959" priority="2265" operator="greaterThan">
      <formula>1</formula>
    </cfRule>
  </conditionalFormatting>
  <conditionalFormatting sqref="E80">
    <cfRule type="cellIs" dxfId="5958" priority="2264" operator="lessThanOrEqual">
      <formula>2</formula>
    </cfRule>
  </conditionalFormatting>
  <conditionalFormatting sqref="E80">
    <cfRule type="cellIs" dxfId="5957" priority="2262" operator="lessThanOrEqual">
      <formula>2</formula>
    </cfRule>
    <cfRule type="cellIs" dxfId="5956" priority="2263" operator="lessThanOrEqual">
      <formula>2</formula>
    </cfRule>
  </conditionalFormatting>
  <conditionalFormatting sqref="E80">
    <cfRule type="cellIs" dxfId="5955" priority="2266" operator="lessThanOrEqual">
      <formula>2</formula>
    </cfRule>
    <cfRule type="dataBar" priority="2267">
      <dataBar>
        <cfvo type="min"/>
        <cfvo type="max"/>
        <color rgb="FF63C384"/>
      </dataBar>
      <extLst>
        <ext xmlns:x14="http://schemas.microsoft.com/office/spreadsheetml/2009/9/main" uri="{B025F937-C7B1-47D3-B67F-A62EFF666E3E}">
          <x14:id>{00956196-4415-47D9-A2BB-9E4A857CCF2B}</x14:id>
        </ext>
      </extLst>
    </cfRule>
    <cfRule type="cellIs" dxfId="5954" priority="2268" operator="greaterThanOrEqual">
      <formula>2</formula>
    </cfRule>
    <cfRule type="cellIs" dxfId="5953" priority="2269" operator="lessThanOrEqual">
      <formula>2</formula>
    </cfRule>
  </conditionalFormatting>
  <conditionalFormatting sqref="E82">
    <cfRule type="cellIs" dxfId="5952" priority="2185" operator="greaterThan">
      <formula>1</formula>
    </cfRule>
  </conditionalFormatting>
  <conditionalFormatting sqref="E82">
    <cfRule type="cellIs" dxfId="5951" priority="2184" operator="lessThanOrEqual">
      <formula>2</formula>
    </cfRule>
  </conditionalFormatting>
  <conditionalFormatting sqref="E82">
    <cfRule type="cellIs" dxfId="5950" priority="2182" operator="lessThanOrEqual">
      <formula>2</formula>
    </cfRule>
    <cfRule type="cellIs" dxfId="5949" priority="2183" operator="lessThanOrEqual">
      <formula>2</formula>
    </cfRule>
  </conditionalFormatting>
  <conditionalFormatting sqref="E82">
    <cfRule type="cellIs" dxfId="5948" priority="2186" operator="lessThanOrEqual">
      <formula>2</formula>
    </cfRule>
    <cfRule type="dataBar" priority="2187">
      <dataBar>
        <cfvo type="min"/>
        <cfvo type="max"/>
        <color rgb="FF63C384"/>
      </dataBar>
      <extLst>
        <ext xmlns:x14="http://schemas.microsoft.com/office/spreadsheetml/2009/9/main" uri="{B025F937-C7B1-47D3-B67F-A62EFF666E3E}">
          <x14:id>{D636A3E5-2C77-417A-80C5-B017357A748E}</x14:id>
        </ext>
      </extLst>
    </cfRule>
    <cfRule type="cellIs" dxfId="5947" priority="2188" operator="greaterThanOrEqual">
      <formula>2</formula>
    </cfRule>
    <cfRule type="cellIs" dxfId="5946" priority="2189" operator="lessThanOrEqual">
      <formula>2</formula>
    </cfRule>
  </conditionalFormatting>
  <conditionalFormatting sqref="E83">
    <cfRule type="cellIs" dxfId="5945" priority="2177" operator="greaterThan">
      <formula>1</formula>
    </cfRule>
  </conditionalFormatting>
  <conditionalFormatting sqref="E83">
    <cfRule type="cellIs" dxfId="5944" priority="2176" operator="lessThanOrEqual">
      <formula>2</formula>
    </cfRule>
  </conditionalFormatting>
  <conditionalFormatting sqref="E83">
    <cfRule type="cellIs" dxfId="5943" priority="2174" operator="lessThanOrEqual">
      <formula>2</formula>
    </cfRule>
    <cfRule type="cellIs" dxfId="5942" priority="2175" operator="lessThanOrEqual">
      <formula>2</formula>
    </cfRule>
  </conditionalFormatting>
  <conditionalFormatting sqref="E83">
    <cfRule type="cellIs" dxfId="5941" priority="2178" operator="lessThanOrEqual">
      <formula>2</formula>
    </cfRule>
    <cfRule type="dataBar" priority="2179">
      <dataBar>
        <cfvo type="min"/>
        <cfvo type="max"/>
        <color rgb="FF63C384"/>
      </dataBar>
      <extLst>
        <ext xmlns:x14="http://schemas.microsoft.com/office/spreadsheetml/2009/9/main" uri="{B025F937-C7B1-47D3-B67F-A62EFF666E3E}">
          <x14:id>{27918920-9667-42B6-AF78-F7B66BDC4F49}</x14:id>
        </ext>
      </extLst>
    </cfRule>
    <cfRule type="cellIs" dxfId="5940" priority="2180" operator="greaterThanOrEqual">
      <formula>2</formula>
    </cfRule>
    <cfRule type="cellIs" dxfId="5939" priority="2181" operator="lessThanOrEqual">
      <formula>2</formula>
    </cfRule>
  </conditionalFormatting>
  <conditionalFormatting sqref="E84">
    <cfRule type="cellIs" dxfId="5938" priority="2169" operator="greaterThan">
      <formula>1</formula>
    </cfRule>
  </conditionalFormatting>
  <conditionalFormatting sqref="E84">
    <cfRule type="cellIs" dxfId="5937" priority="2168" operator="lessThanOrEqual">
      <formula>2</formula>
    </cfRule>
  </conditionalFormatting>
  <conditionalFormatting sqref="E84">
    <cfRule type="cellIs" dxfId="5936" priority="2166" operator="lessThanOrEqual">
      <formula>2</formula>
    </cfRule>
    <cfRule type="cellIs" dxfId="5935" priority="2167" operator="lessThanOrEqual">
      <formula>2</formula>
    </cfRule>
  </conditionalFormatting>
  <conditionalFormatting sqref="E84">
    <cfRule type="cellIs" dxfId="5934" priority="2170" operator="lessThanOrEqual">
      <formula>2</formula>
    </cfRule>
    <cfRule type="dataBar" priority="2171">
      <dataBar>
        <cfvo type="min"/>
        <cfvo type="max"/>
        <color rgb="FF63C384"/>
      </dataBar>
      <extLst>
        <ext xmlns:x14="http://schemas.microsoft.com/office/spreadsheetml/2009/9/main" uri="{B025F937-C7B1-47D3-B67F-A62EFF666E3E}">
          <x14:id>{7C736E99-C1B2-4A6E-AE1B-B9C433427A25}</x14:id>
        </ext>
      </extLst>
    </cfRule>
    <cfRule type="cellIs" dxfId="5933" priority="2172" operator="greaterThanOrEqual">
      <formula>2</formula>
    </cfRule>
    <cfRule type="cellIs" dxfId="5932" priority="2173" operator="lessThanOrEqual">
      <formula>2</formula>
    </cfRule>
  </conditionalFormatting>
  <conditionalFormatting sqref="E85:E86">
    <cfRule type="cellIs" dxfId="5931" priority="2161" operator="greaterThan">
      <formula>1</formula>
    </cfRule>
  </conditionalFormatting>
  <conditionalFormatting sqref="E85:E86">
    <cfRule type="cellIs" dxfId="5930" priority="2160" operator="lessThanOrEqual">
      <formula>2</formula>
    </cfRule>
  </conditionalFormatting>
  <conditionalFormatting sqref="E85:E86">
    <cfRule type="cellIs" dxfId="5929" priority="2158" operator="lessThanOrEqual">
      <formula>2</formula>
    </cfRule>
    <cfRule type="cellIs" dxfId="5928" priority="2159" operator="lessThanOrEqual">
      <formula>2</formula>
    </cfRule>
  </conditionalFormatting>
  <conditionalFormatting sqref="E85:E86">
    <cfRule type="cellIs" dxfId="5927" priority="2162" operator="lessThanOrEqual">
      <formula>2</formula>
    </cfRule>
    <cfRule type="dataBar" priority="2163">
      <dataBar>
        <cfvo type="min"/>
        <cfvo type="max"/>
        <color rgb="FF63C384"/>
      </dataBar>
      <extLst>
        <ext xmlns:x14="http://schemas.microsoft.com/office/spreadsheetml/2009/9/main" uri="{B025F937-C7B1-47D3-B67F-A62EFF666E3E}">
          <x14:id>{22C42C8C-D5FF-4670-A537-53EF4A010F13}</x14:id>
        </ext>
      </extLst>
    </cfRule>
    <cfRule type="cellIs" dxfId="5926" priority="2164" operator="greaterThanOrEqual">
      <formula>2</formula>
    </cfRule>
    <cfRule type="cellIs" dxfId="5925" priority="2165" operator="lessThanOrEqual">
      <formula>2</formula>
    </cfRule>
  </conditionalFormatting>
  <conditionalFormatting sqref="E87">
    <cfRule type="cellIs" dxfId="5924" priority="2153" operator="greaterThan">
      <formula>1</formula>
    </cfRule>
  </conditionalFormatting>
  <conditionalFormatting sqref="E87">
    <cfRule type="cellIs" dxfId="5923" priority="2152" operator="lessThanOrEqual">
      <formula>2</formula>
    </cfRule>
  </conditionalFormatting>
  <conditionalFormatting sqref="E87">
    <cfRule type="cellIs" dxfId="5922" priority="2150" operator="lessThanOrEqual">
      <formula>2</formula>
    </cfRule>
    <cfRule type="cellIs" dxfId="5921" priority="2151" operator="lessThanOrEqual">
      <formula>2</formula>
    </cfRule>
  </conditionalFormatting>
  <conditionalFormatting sqref="E87">
    <cfRule type="cellIs" dxfId="5920" priority="2154" operator="lessThanOrEqual">
      <formula>2</formula>
    </cfRule>
    <cfRule type="dataBar" priority="2155">
      <dataBar>
        <cfvo type="min"/>
        <cfvo type="max"/>
        <color rgb="FF63C384"/>
      </dataBar>
      <extLst>
        <ext xmlns:x14="http://schemas.microsoft.com/office/spreadsheetml/2009/9/main" uri="{B025F937-C7B1-47D3-B67F-A62EFF666E3E}">
          <x14:id>{002CC027-0B85-499E-BC59-BFBBA9AB71E0}</x14:id>
        </ext>
      </extLst>
    </cfRule>
    <cfRule type="cellIs" dxfId="5919" priority="2156" operator="greaterThanOrEqual">
      <formula>2</formula>
    </cfRule>
    <cfRule type="cellIs" dxfId="5918" priority="2157" operator="lessThanOrEqual">
      <formula>2</formula>
    </cfRule>
  </conditionalFormatting>
  <conditionalFormatting sqref="E89">
    <cfRule type="cellIs" dxfId="5917" priority="1849" operator="greaterThan">
      <formula>1</formula>
    </cfRule>
  </conditionalFormatting>
  <conditionalFormatting sqref="E89">
    <cfRule type="cellIs" dxfId="5916" priority="1848" operator="lessThanOrEqual">
      <formula>2</formula>
    </cfRule>
  </conditionalFormatting>
  <conditionalFormatting sqref="E89">
    <cfRule type="cellIs" dxfId="5915" priority="1846" operator="lessThanOrEqual">
      <formula>2</formula>
    </cfRule>
    <cfRule type="cellIs" dxfId="5914" priority="1847" operator="lessThanOrEqual">
      <formula>2</formula>
    </cfRule>
  </conditionalFormatting>
  <conditionalFormatting sqref="E89">
    <cfRule type="cellIs" dxfId="5913" priority="1850" operator="lessThanOrEqual">
      <formula>2</formula>
    </cfRule>
    <cfRule type="dataBar" priority="1851">
      <dataBar>
        <cfvo type="min"/>
        <cfvo type="max"/>
        <color rgb="FF63C384"/>
      </dataBar>
      <extLst>
        <ext xmlns:x14="http://schemas.microsoft.com/office/spreadsheetml/2009/9/main" uri="{B025F937-C7B1-47D3-B67F-A62EFF666E3E}">
          <x14:id>{C1055F17-557D-4C99-B1CB-C3FF1227CCE8}</x14:id>
        </ext>
      </extLst>
    </cfRule>
    <cfRule type="cellIs" dxfId="5912" priority="1852" operator="greaterThanOrEqual">
      <formula>2</formula>
    </cfRule>
    <cfRule type="cellIs" dxfId="5911" priority="1853" operator="lessThanOrEqual">
      <formula>2</formula>
    </cfRule>
  </conditionalFormatting>
  <conditionalFormatting sqref="E90">
    <cfRule type="cellIs" dxfId="5910" priority="1841" operator="greaterThan">
      <formula>1</formula>
    </cfRule>
  </conditionalFormatting>
  <conditionalFormatting sqref="E90">
    <cfRule type="cellIs" dxfId="5909" priority="1840" operator="lessThanOrEqual">
      <formula>2</formula>
    </cfRule>
  </conditionalFormatting>
  <conditionalFormatting sqref="E90">
    <cfRule type="cellIs" dxfId="5908" priority="1838" operator="lessThanOrEqual">
      <formula>2</formula>
    </cfRule>
    <cfRule type="cellIs" dxfId="5907" priority="1839" operator="lessThanOrEqual">
      <formula>2</formula>
    </cfRule>
  </conditionalFormatting>
  <conditionalFormatting sqref="E90">
    <cfRule type="cellIs" dxfId="5906" priority="1842" operator="lessThanOrEqual">
      <formula>2</formula>
    </cfRule>
    <cfRule type="dataBar" priority="1843">
      <dataBar>
        <cfvo type="min"/>
        <cfvo type="max"/>
        <color rgb="FF63C384"/>
      </dataBar>
      <extLst>
        <ext xmlns:x14="http://schemas.microsoft.com/office/spreadsheetml/2009/9/main" uri="{B025F937-C7B1-47D3-B67F-A62EFF666E3E}">
          <x14:id>{C3797263-8DEA-4215-940E-4BD85B381AC7}</x14:id>
        </ext>
      </extLst>
    </cfRule>
    <cfRule type="cellIs" dxfId="5905" priority="1844" operator="greaterThanOrEqual">
      <formula>2</formula>
    </cfRule>
    <cfRule type="cellIs" dxfId="5904" priority="1845" operator="lessThanOrEqual">
      <formula>2</formula>
    </cfRule>
  </conditionalFormatting>
  <conditionalFormatting sqref="E91">
    <cfRule type="cellIs" dxfId="5903" priority="1833" operator="greaterThan">
      <formula>1</formula>
    </cfRule>
  </conditionalFormatting>
  <conditionalFormatting sqref="E91">
    <cfRule type="cellIs" dxfId="5902" priority="1832" operator="lessThanOrEqual">
      <formula>2</formula>
    </cfRule>
  </conditionalFormatting>
  <conditionalFormatting sqref="E91">
    <cfRule type="cellIs" dxfId="5901" priority="1830" operator="lessThanOrEqual">
      <formula>2</formula>
    </cfRule>
    <cfRule type="cellIs" dxfId="5900" priority="1831" operator="lessThanOrEqual">
      <formula>2</formula>
    </cfRule>
  </conditionalFormatting>
  <conditionalFormatting sqref="E91">
    <cfRule type="cellIs" dxfId="5899" priority="1834" operator="lessThanOrEqual">
      <formula>2</formula>
    </cfRule>
    <cfRule type="dataBar" priority="1835">
      <dataBar>
        <cfvo type="min"/>
        <cfvo type="max"/>
        <color rgb="FF63C384"/>
      </dataBar>
      <extLst>
        <ext xmlns:x14="http://schemas.microsoft.com/office/spreadsheetml/2009/9/main" uri="{B025F937-C7B1-47D3-B67F-A62EFF666E3E}">
          <x14:id>{EAEE0096-CDB7-4F64-A48C-829DCE8905C1}</x14:id>
        </ext>
      </extLst>
    </cfRule>
    <cfRule type="cellIs" dxfId="5898" priority="1836" operator="greaterThanOrEqual">
      <formula>2</formula>
    </cfRule>
    <cfRule type="cellIs" dxfId="5897" priority="1837" operator="lessThanOrEqual">
      <formula>2</formula>
    </cfRule>
  </conditionalFormatting>
  <conditionalFormatting sqref="E92">
    <cfRule type="cellIs" dxfId="5896" priority="1825" operator="greaterThan">
      <formula>1</formula>
    </cfRule>
  </conditionalFormatting>
  <conditionalFormatting sqref="E92">
    <cfRule type="cellIs" dxfId="5895" priority="1824" operator="lessThanOrEqual">
      <formula>2</formula>
    </cfRule>
  </conditionalFormatting>
  <conditionalFormatting sqref="E92">
    <cfRule type="cellIs" dxfId="5894" priority="1822" operator="lessThanOrEqual">
      <formula>2</formula>
    </cfRule>
    <cfRule type="cellIs" dxfId="5893" priority="1823" operator="lessThanOrEqual">
      <formula>2</formula>
    </cfRule>
  </conditionalFormatting>
  <conditionalFormatting sqref="E92">
    <cfRule type="cellIs" dxfId="5892" priority="1826" operator="lessThanOrEqual">
      <formula>2</formula>
    </cfRule>
    <cfRule type="dataBar" priority="1827">
      <dataBar>
        <cfvo type="min"/>
        <cfvo type="max"/>
        <color rgb="FF63C384"/>
      </dataBar>
      <extLst>
        <ext xmlns:x14="http://schemas.microsoft.com/office/spreadsheetml/2009/9/main" uri="{B025F937-C7B1-47D3-B67F-A62EFF666E3E}">
          <x14:id>{8B1F7867-1BB7-47F8-B426-3F511ECD370A}</x14:id>
        </ext>
      </extLst>
    </cfRule>
    <cfRule type="cellIs" dxfId="5891" priority="1828" operator="greaterThanOrEqual">
      <formula>2</formula>
    </cfRule>
    <cfRule type="cellIs" dxfId="5890" priority="1829" operator="lessThanOrEqual">
      <formula>2</formula>
    </cfRule>
  </conditionalFormatting>
  <conditionalFormatting sqref="E93">
    <cfRule type="cellIs" dxfId="5889" priority="1817" operator="greaterThan">
      <formula>1</formula>
    </cfRule>
  </conditionalFormatting>
  <conditionalFormatting sqref="E93">
    <cfRule type="cellIs" dxfId="5888" priority="1816" operator="lessThanOrEqual">
      <formula>2</formula>
    </cfRule>
  </conditionalFormatting>
  <conditionalFormatting sqref="E93">
    <cfRule type="cellIs" dxfId="5887" priority="1814" operator="lessThanOrEqual">
      <formula>2</formula>
    </cfRule>
    <cfRule type="cellIs" dxfId="5886" priority="1815" operator="lessThanOrEqual">
      <formula>2</formula>
    </cfRule>
  </conditionalFormatting>
  <conditionalFormatting sqref="E93">
    <cfRule type="cellIs" dxfId="5885" priority="1818" operator="lessThanOrEqual">
      <formula>2</formula>
    </cfRule>
    <cfRule type="dataBar" priority="1819">
      <dataBar>
        <cfvo type="min"/>
        <cfvo type="max"/>
        <color rgb="FF63C384"/>
      </dataBar>
      <extLst>
        <ext xmlns:x14="http://schemas.microsoft.com/office/spreadsheetml/2009/9/main" uri="{B025F937-C7B1-47D3-B67F-A62EFF666E3E}">
          <x14:id>{8F446018-9960-47BF-9DBE-4B3B75E7E27D}</x14:id>
        </ext>
      </extLst>
    </cfRule>
    <cfRule type="cellIs" dxfId="5884" priority="1820" operator="greaterThanOrEqual">
      <formula>2</formula>
    </cfRule>
    <cfRule type="cellIs" dxfId="5883" priority="1821" operator="lessThanOrEqual">
      <formula>2</formula>
    </cfRule>
  </conditionalFormatting>
  <conditionalFormatting sqref="E95">
    <cfRule type="cellIs" dxfId="5882" priority="1793" operator="greaterThan">
      <formula>1</formula>
    </cfRule>
  </conditionalFormatting>
  <conditionalFormatting sqref="E95">
    <cfRule type="cellIs" dxfId="5881" priority="1792" operator="lessThanOrEqual">
      <formula>2</formula>
    </cfRule>
  </conditionalFormatting>
  <conditionalFormatting sqref="E95">
    <cfRule type="cellIs" dxfId="5880" priority="1790" operator="lessThanOrEqual">
      <formula>2</formula>
    </cfRule>
    <cfRule type="cellIs" dxfId="5879" priority="1791" operator="lessThanOrEqual">
      <formula>2</formula>
    </cfRule>
  </conditionalFormatting>
  <conditionalFormatting sqref="E95">
    <cfRule type="cellIs" dxfId="5878" priority="1794" operator="lessThanOrEqual">
      <formula>2</formula>
    </cfRule>
    <cfRule type="dataBar" priority="1795">
      <dataBar>
        <cfvo type="min"/>
        <cfvo type="max"/>
        <color rgb="FF63C384"/>
      </dataBar>
      <extLst>
        <ext xmlns:x14="http://schemas.microsoft.com/office/spreadsheetml/2009/9/main" uri="{B025F937-C7B1-47D3-B67F-A62EFF666E3E}">
          <x14:id>{3D4D3F77-8E05-419B-A096-19F8D71F5311}</x14:id>
        </ext>
      </extLst>
    </cfRule>
    <cfRule type="cellIs" dxfId="5877" priority="1796" operator="greaterThanOrEqual">
      <formula>2</formula>
    </cfRule>
    <cfRule type="cellIs" dxfId="5876" priority="1797" operator="lessThanOrEqual">
      <formula>2</formula>
    </cfRule>
  </conditionalFormatting>
  <conditionalFormatting sqref="E96">
    <cfRule type="cellIs" dxfId="5875" priority="1785" operator="greaterThan">
      <formula>1</formula>
    </cfRule>
  </conditionalFormatting>
  <conditionalFormatting sqref="E96">
    <cfRule type="cellIs" dxfId="5874" priority="1784" operator="lessThanOrEqual">
      <formula>2</formula>
    </cfRule>
  </conditionalFormatting>
  <conditionalFormatting sqref="E96">
    <cfRule type="cellIs" dxfId="5873" priority="1782" operator="lessThanOrEqual">
      <formula>2</formula>
    </cfRule>
    <cfRule type="cellIs" dxfId="5872" priority="1783" operator="lessThanOrEqual">
      <formula>2</formula>
    </cfRule>
  </conditionalFormatting>
  <conditionalFormatting sqref="E96">
    <cfRule type="cellIs" dxfId="5871" priority="1786" operator="lessThanOrEqual">
      <formula>2</formula>
    </cfRule>
    <cfRule type="dataBar" priority="1787">
      <dataBar>
        <cfvo type="min"/>
        <cfvo type="max"/>
        <color rgb="FF63C384"/>
      </dataBar>
      <extLst>
        <ext xmlns:x14="http://schemas.microsoft.com/office/spreadsheetml/2009/9/main" uri="{B025F937-C7B1-47D3-B67F-A62EFF666E3E}">
          <x14:id>{D8233011-6053-4FA7-AC78-762F3F5BE867}</x14:id>
        </ext>
      </extLst>
    </cfRule>
    <cfRule type="cellIs" dxfId="5870" priority="1788" operator="greaterThanOrEqual">
      <formula>2</formula>
    </cfRule>
    <cfRule type="cellIs" dxfId="5869" priority="1789" operator="lessThanOrEqual">
      <formula>2</formula>
    </cfRule>
  </conditionalFormatting>
  <conditionalFormatting sqref="E97">
    <cfRule type="cellIs" dxfId="5868" priority="1777" operator="greaterThan">
      <formula>1</formula>
    </cfRule>
  </conditionalFormatting>
  <conditionalFormatting sqref="E97">
    <cfRule type="cellIs" dxfId="5867" priority="1776" operator="lessThanOrEqual">
      <formula>2</formula>
    </cfRule>
  </conditionalFormatting>
  <conditionalFormatting sqref="E97">
    <cfRule type="cellIs" dxfId="5866" priority="1774" operator="lessThanOrEqual">
      <formula>2</formula>
    </cfRule>
    <cfRule type="cellIs" dxfId="5865" priority="1775" operator="lessThanOrEqual">
      <formula>2</formula>
    </cfRule>
  </conditionalFormatting>
  <conditionalFormatting sqref="E97">
    <cfRule type="cellIs" dxfId="5864" priority="1778" operator="lessThanOrEqual">
      <formula>2</formula>
    </cfRule>
    <cfRule type="dataBar" priority="1779">
      <dataBar>
        <cfvo type="min"/>
        <cfvo type="max"/>
        <color rgb="FF63C384"/>
      </dataBar>
      <extLst>
        <ext xmlns:x14="http://schemas.microsoft.com/office/spreadsheetml/2009/9/main" uri="{B025F937-C7B1-47D3-B67F-A62EFF666E3E}">
          <x14:id>{0D96D81F-A465-4800-96BD-4FB107267C14}</x14:id>
        </ext>
      </extLst>
    </cfRule>
    <cfRule type="cellIs" dxfId="5863" priority="1780" operator="greaterThanOrEqual">
      <formula>2</formula>
    </cfRule>
    <cfRule type="cellIs" dxfId="5862" priority="1781" operator="lessThanOrEqual">
      <formula>2</formula>
    </cfRule>
  </conditionalFormatting>
  <conditionalFormatting sqref="E98:E99">
    <cfRule type="cellIs" dxfId="5861" priority="1769" operator="greaterThan">
      <formula>1</formula>
    </cfRule>
  </conditionalFormatting>
  <conditionalFormatting sqref="E98:E99">
    <cfRule type="cellIs" dxfId="5860" priority="1768" operator="lessThanOrEqual">
      <formula>2</formula>
    </cfRule>
  </conditionalFormatting>
  <conditionalFormatting sqref="E98:E99">
    <cfRule type="cellIs" dxfId="5859" priority="1766" operator="lessThanOrEqual">
      <formula>2</formula>
    </cfRule>
    <cfRule type="cellIs" dxfId="5858" priority="1767" operator="lessThanOrEqual">
      <formula>2</formula>
    </cfRule>
  </conditionalFormatting>
  <conditionalFormatting sqref="E98:E99">
    <cfRule type="cellIs" dxfId="5857" priority="1770" operator="lessThanOrEqual">
      <formula>2</formula>
    </cfRule>
    <cfRule type="dataBar" priority="1771">
      <dataBar>
        <cfvo type="min"/>
        <cfvo type="max"/>
        <color rgb="FF63C384"/>
      </dataBar>
      <extLst>
        <ext xmlns:x14="http://schemas.microsoft.com/office/spreadsheetml/2009/9/main" uri="{B025F937-C7B1-47D3-B67F-A62EFF666E3E}">
          <x14:id>{0AD97EC5-DD5F-4481-B64F-2EAEA1E12272}</x14:id>
        </ext>
      </extLst>
    </cfRule>
    <cfRule type="cellIs" dxfId="5856" priority="1772" operator="greaterThanOrEqual">
      <formula>2</formula>
    </cfRule>
    <cfRule type="cellIs" dxfId="5855" priority="1773" operator="lessThanOrEqual">
      <formula>2</formula>
    </cfRule>
  </conditionalFormatting>
  <conditionalFormatting sqref="E100">
    <cfRule type="cellIs" dxfId="5854" priority="1761" operator="greaterThan">
      <formula>1</formula>
    </cfRule>
  </conditionalFormatting>
  <conditionalFormatting sqref="E100">
    <cfRule type="cellIs" dxfId="5853" priority="1760" operator="lessThanOrEqual">
      <formula>2</formula>
    </cfRule>
  </conditionalFormatting>
  <conditionalFormatting sqref="E100">
    <cfRule type="cellIs" dxfId="5852" priority="1758" operator="lessThanOrEqual">
      <formula>2</formula>
    </cfRule>
    <cfRule type="cellIs" dxfId="5851" priority="1759" operator="lessThanOrEqual">
      <formula>2</formula>
    </cfRule>
  </conditionalFormatting>
  <conditionalFormatting sqref="E100">
    <cfRule type="cellIs" dxfId="5850" priority="1762" operator="lessThanOrEqual">
      <formula>2</formula>
    </cfRule>
    <cfRule type="dataBar" priority="1763">
      <dataBar>
        <cfvo type="min"/>
        <cfvo type="max"/>
        <color rgb="FF63C384"/>
      </dataBar>
      <extLst>
        <ext xmlns:x14="http://schemas.microsoft.com/office/spreadsheetml/2009/9/main" uri="{B025F937-C7B1-47D3-B67F-A62EFF666E3E}">
          <x14:id>{5F12D9BF-A9B7-45D6-AF5F-C42724BB397F}</x14:id>
        </ext>
      </extLst>
    </cfRule>
    <cfRule type="cellIs" dxfId="5849" priority="1764" operator="greaterThanOrEqual">
      <formula>2</formula>
    </cfRule>
    <cfRule type="cellIs" dxfId="5848" priority="1765" operator="lessThanOrEqual">
      <formula>2</formula>
    </cfRule>
  </conditionalFormatting>
  <conditionalFormatting sqref="E102">
    <cfRule type="cellIs" dxfId="5847" priority="1737" operator="greaterThan">
      <formula>1</formula>
    </cfRule>
  </conditionalFormatting>
  <conditionalFormatting sqref="E102">
    <cfRule type="cellIs" dxfId="5846" priority="1736" operator="lessThanOrEqual">
      <formula>2</formula>
    </cfRule>
  </conditionalFormatting>
  <conditionalFormatting sqref="E102">
    <cfRule type="cellIs" dxfId="5845" priority="1734" operator="lessThanOrEqual">
      <formula>2</formula>
    </cfRule>
    <cfRule type="cellIs" dxfId="5844" priority="1735" operator="lessThanOrEqual">
      <formula>2</formula>
    </cfRule>
  </conditionalFormatting>
  <conditionalFormatting sqref="E102">
    <cfRule type="cellIs" dxfId="5843" priority="1738" operator="lessThanOrEqual">
      <formula>2</formula>
    </cfRule>
    <cfRule type="dataBar" priority="1739">
      <dataBar>
        <cfvo type="min"/>
        <cfvo type="max"/>
        <color rgb="FF63C384"/>
      </dataBar>
      <extLst>
        <ext xmlns:x14="http://schemas.microsoft.com/office/spreadsheetml/2009/9/main" uri="{B025F937-C7B1-47D3-B67F-A62EFF666E3E}">
          <x14:id>{80203C78-0569-4F39-BD61-6A1AED3832F5}</x14:id>
        </ext>
      </extLst>
    </cfRule>
    <cfRule type="cellIs" dxfId="5842" priority="1740" operator="greaterThanOrEqual">
      <formula>2</formula>
    </cfRule>
    <cfRule type="cellIs" dxfId="5841" priority="1741" operator="lessThanOrEqual">
      <formula>2</formula>
    </cfRule>
  </conditionalFormatting>
  <conditionalFormatting sqref="E103">
    <cfRule type="cellIs" dxfId="5840" priority="1729" operator="greaterThan">
      <formula>1</formula>
    </cfRule>
  </conditionalFormatting>
  <conditionalFormatting sqref="E103">
    <cfRule type="cellIs" dxfId="5839" priority="1728" operator="lessThanOrEqual">
      <formula>2</formula>
    </cfRule>
  </conditionalFormatting>
  <conditionalFormatting sqref="E103">
    <cfRule type="cellIs" dxfId="5838" priority="1726" operator="lessThanOrEqual">
      <formula>2</formula>
    </cfRule>
    <cfRule type="cellIs" dxfId="5837" priority="1727" operator="lessThanOrEqual">
      <formula>2</formula>
    </cfRule>
  </conditionalFormatting>
  <conditionalFormatting sqref="E103">
    <cfRule type="cellIs" dxfId="5836" priority="1730" operator="lessThanOrEqual">
      <formula>2</formula>
    </cfRule>
    <cfRule type="dataBar" priority="1731">
      <dataBar>
        <cfvo type="min"/>
        <cfvo type="max"/>
        <color rgb="FF63C384"/>
      </dataBar>
      <extLst>
        <ext xmlns:x14="http://schemas.microsoft.com/office/spreadsheetml/2009/9/main" uri="{B025F937-C7B1-47D3-B67F-A62EFF666E3E}">
          <x14:id>{6E56E975-EE80-4AED-9075-0B87F710F4BF}</x14:id>
        </ext>
      </extLst>
    </cfRule>
    <cfRule type="cellIs" dxfId="5835" priority="1732" operator="greaterThanOrEqual">
      <formula>2</formula>
    </cfRule>
    <cfRule type="cellIs" dxfId="5834" priority="1733" operator="lessThanOrEqual">
      <formula>2</formula>
    </cfRule>
  </conditionalFormatting>
  <conditionalFormatting sqref="E104">
    <cfRule type="cellIs" dxfId="5833" priority="1721" operator="greaterThan">
      <formula>1</formula>
    </cfRule>
  </conditionalFormatting>
  <conditionalFormatting sqref="E104">
    <cfRule type="cellIs" dxfId="5832" priority="1720" operator="lessThanOrEqual">
      <formula>2</formula>
    </cfRule>
  </conditionalFormatting>
  <conditionalFormatting sqref="E104">
    <cfRule type="cellIs" dxfId="5831" priority="1718" operator="lessThanOrEqual">
      <formula>2</formula>
    </cfRule>
    <cfRule type="cellIs" dxfId="5830" priority="1719" operator="lessThanOrEqual">
      <formula>2</formula>
    </cfRule>
  </conditionalFormatting>
  <conditionalFormatting sqref="E104">
    <cfRule type="cellIs" dxfId="5829" priority="1722" operator="lessThanOrEqual">
      <formula>2</formula>
    </cfRule>
    <cfRule type="dataBar" priority="1723">
      <dataBar>
        <cfvo type="min"/>
        <cfvo type="max"/>
        <color rgb="FF63C384"/>
      </dataBar>
      <extLst>
        <ext xmlns:x14="http://schemas.microsoft.com/office/spreadsheetml/2009/9/main" uri="{B025F937-C7B1-47D3-B67F-A62EFF666E3E}">
          <x14:id>{D37BF858-C0C5-4B7A-A81F-2D28E753CB51}</x14:id>
        </ext>
      </extLst>
    </cfRule>
    <cfRule type="cellIs" dxfId="5828" priority="1724" operator="greaterThanOrEqual">
      <formula>2</formula>
    </cfRule>
    <cfRule type="cellIs" dxfId="5827" priority="1725" operator="lessThanOrEqual">
      <formula>2</formula>
    </cfRule>
  </conditionalFormatting>
  <conditionalFormatting sqref="E105:E106">
    <cfRule type="cellIs" dxfId="5826" priority="1713" operator="greaterThan">
      <formula>1</formula>
    </cfRule>
  </conditionalFormatting>
  <conditionalFormatting sqref="E105:E106">
    <cfRule type="cellIs" dxfId="5825" priority="1712" operator="lessThanOrEqual">
      <formula>2</formula>
    </cfRule>
  </conditionalFormatting>
  <conditionalFormatting sqref="E105:E106">
    <cfRule type="cellIs" dxfId="5824" priority="1710" operator="lessThanOrEqual">
      <formula>2</formula>
    </cfRule>
    <cfRule type="cellIs" dxfId="5823" priority="1711" operator="lessThanOrEqual">
      <formula>2</formula>
    </cfRule>
  </conditionalFormatting>
  <conditionalFormatting sqref="E105:E106">
    <cfRule type="cellIs" dxfId="5822" priority="1714" operator="lessThanOrEqual">
      <formula>2</formula>
    </cfRule>
    <cfRule type="dataBar" priority="1715">
      <dataBar>
        <cfvo type="min"/>
        <cfvo type="max"/>
        <color rgb="FF63C384"/>
      </dataBar>
      <extLst>
        <ext xmlns:x14="http://schemas.microsoft.com/office/spreadsheetml/2009/9/main" uri="{B025F937-C7B1-47D3-B67F-A62EFF666E3E}">
          <x14:id>{AE596135-9CB4-4847-A924-E0AA46B296E4}</x14:id>
        </ext>
      </extLst>
    </cfRule>
    <cfRule type="cellIs" dxfId="5821" priority="1716" operator="greaterThanOrEqual">
      <formula>2</formula>
    </cfRule>
    <cfRule type="cellIs" dxfId="5820" priority="1717" operator="lessThanOrEqual">
      <formula>2</formula>
    </cfRule>
  </conditionalFormatting>
  <conditionalFormatting sqref="E107">
    <cfRule type="cellIs" dxfId="5819" priority="1705" operator="greaterThan">
      <formula>1</formula>
    </cfRule>
  </conditionalFormatting>
  <conditionalFormatting sqref="E107">
    <cfRule type="cellIs" dxfId="5818" priority="1704" operator="lessThanOrEqual">
      <formula>2</formula>
    </cfRule>
  </conditionalFormatting>
  <conditionalFormatting sqref="E107">
    <cfRule type="cellIs" dxfId="5817" priority="1702" operator="lessThanOrEqual">
      <formula>2</formula>
    </cfRule>
    <cfRule type="cellIs" dxfId="5816" priority="1703" operator="lessThanOrEqual">
      <formula>2</formula>
    </cfRule>
  </conditionalFormatting>
  <conditionalFormatting sqref="E107">
    <cfRule type="cellIs" dxfId="5815" priority="1706" operator="lessThanOrEqual">
      <formula>2</formula>
    </cfRule>
    <cfRule type="dataBar" priority="1707">
      <dataBar>
        <cfvo type="min"/>
        <cfvo type="max"/>
        <color rgb="FF63C384"/>
      </dataBar>
      <extLst>
        <ext xmlns:x14="http://schemas.microsoft.com/office/spreadsheetml/2009/9/main" uri="{B025F937-C7B1-47D3-B67F-A62EFF666E3E}">
          <x14:id>{F70ED9B3-0938-440E-8788-E359211DFC34}</x14:id>
        </ext>
      </extLst>
    </cfRule>
    <cfRule type="cellIs" dxfId="5814" priority="1708" operator="greaterThanOrEqual">
      <formula>2</formula>
    </cfRule>
    <cfRule type="cellIs" dxfId="5813" priority="1709" operator="lessThanOrEqual">
      <formula>2</formula>
    </cfRule>
  </conditionalFormatting>
  <conditionalFormatting sqref="E109">
    <cfRule type="cellIs" dxfId="5812" priority="1681" operator="greaterThan">
      <formula>1</formula>
    </cfRule>
  </conditionalFormatting>
  <conditionalFormatting sqref="E109">
    <cfRule type="cellIs" dxfId="5811" priority="1680" operator="lessThanOrEqual">
      <formula>2</formula>
    </cfRule>
  </conditionalFormatting>
  <conditionalFormatting sqref="E109">
    <cfRule type="cellIs" dxfId="5810" priority="1678" operator="lessThanOrEqual">
      <formula>2</formula>
    </cfRule>
    <cfRule type="cellIs" dxfId="5809" priority="1679" operator="lessThanOrEqual">
      <formula>2</formula>
    </cfRule>
  </conditionalFormatting>
  <conditionalFormatting sqref="E109">
    <cfRule type="cellIs" dxfId="5808" priority="1682" operator="lessThanOrEqual">
      <formula>2</formula>
    </cfRule>
    <cfRule type="dataBar" priority="1683">
      <dataBar>
        <cfvo type="min"/>
        <cfvo type="max"/>
        <color rgb="FF63C384"/>
      </dataBar>
      <extLst>
        <ext xmlns:x14="http://schemas.microsoft.com/office/spreadsheetml/2009/9/main" uri="{B025F937-C7B1-47D3-B67F-A62EFF666E3E}">
          <x14:id>{A6BC9BFD-A73C-427B-A39B-83AEEA7581DB}</x14:id>
        </ext>
      </extLst>
    </cfRule>
    <cfRule type="cellIs" dxfId="5807" priority="1684" operator="greaterThanOrEqual">
      <formula>2</formula>
    </cfRule>
    <cfRule type="cellIs" dxfId="5806" priority="1685" operator="lessThanOrEqual">
      <formula>2</formula>
    </cfRule>
  </conditionalFormatting>
  <conditionalFormatting sqref="E110">
    <cfRule type="cellIs" dxfId="5805" priority="1673" operator="greaterThan">
      <formula>1</formula>
    </cfRule>
  </conditionalFormatting>
  <conditionalFormatting sqref="E110">
    <cfRule type="cellIs" dxfId="5804" priority="1672" operator="lessThanOrEqual">
      <formula>2</formula>
    </cfRule>
  </conditionalFormatting>
  <conditionalFormatting sqref="E110">
    <cfRule type="cellIs" dxfId="5803" priority="1670" operator="lessThanOrEqual">
      <formula>2</formula>
    </cfRule>
    <cfRule type="cellIs" dxfId="5802" priority="1671" operator="lessThanOrEqual">
      <formula>2</formula>
    </cfRule>
  </conditionalFormatting>
  <conditionalFormatting sqref="E110">
    <cfRule type="cellIs" dxfId="5801" priority="1674" operator="lessThanOrEqual">
      <formula>2</formula>
    </cfRule>
    <cfRule type="dataBar" priority="1675">
      <dataBar>
        <cfvo type="min"/>
        <cfvo type="max"/>
        <color rgb="FF63C384"/>
      </dataBar>
      <extLst>
        <ext xmlns:x14="http://schemas.microsoft.com/office/spreadsheetml/2009/9/main" uri="{B025F937-C7B1-47D3-B67F-A62EFF666E3E}">
          <x14:id>{121E6151-8562-4D7A-892F-2F74DA6EEBD6}</x14:id>
        </ext>
      </extLst>
    </cfRule>
    <cfRule type="cellIs" dxfId="5800" priority="1676" operator="greaterThanOrEqual">
      <formula>2</formula>
    </cfRule>
    <cfRule type="cellIs" dxfId="5799" priority="1677" operator="lessThanOrEqual">
      <formula>2</formula>
    </cfRule>
  </conditionalFormatting>
  <conditionalFormatting sqref="E111">
    <cfRule type="cellIs" dxfId="5798" priority="1665" operator="greaterThan">
      <formula>1</formula>
    </cfRule>
  </conditionalFormatting>
  <conditionalFormatting sqref="E111">
    <cfRule type="cellIs" dxfId="5797" priority="1664" operator="lessThanOrEqual">
      <formula>2</formula>
    </cfRule>
  </conditionalFormatting>
  <conditionalFormatting sqref="E111">
    <cfRule type="cellIs" dxfId="5796" priority="1662" operator="lessThanOrEqual">
      <formula>2</formula>
    </cfRule>
    <cfRule type="cellIs" dxfId="5795" priority="1663" operator="lessThanOrEqual">
      <formula>2</formula>
    </cfRule>
  </conditionalFormatting>
  <conditionalFormatting sqref="E111">
    <cfRule type="cellIs" dxfId="5794" priority="1666" operator="lessThanOrEqual">
      <formula>2</formula>
    </cfRule>
    <cfRule type="dataBar" priority="1667">
      <dataBar>
        <cfvo type="min"/>
        <cfvo type="max"/>
        <color rgb="FF63C384"/>
      </dataBar>
      <extLst>
        <ext xmlns:x14="http://schemas.microsoft.com/office/spreadsheetml/2009/9/main" uri="{B025F937-C7B1-47D3-B67F-A62EFF666E3E}">
          <x14:id>{41651E8E-B4DA-4E0F-AA35-24F61AE6D04B}</x14:id>
        </ext>
      </extLst>
    </cfRule>
    <cfRule type="cellIs" dxfId="5793" priority="1668" operator="greaterThanOrEqual">
      <formula>2</formula>
    </cfRule>
    <cfRule type="cellIs" dxfId="5792" priority="1669" operator="lessThanOrEqual">
      <formula>2</formula>
    </cfRule>
  </conditionalFormatting>
  <conditionalFormatting sqref="E112:E113">
    <cfRule type="cellIs" dxfId="5791" priority="1657" operator="greaterThan">
      <formula>1</formula>
    </cfRule>
  </conditionalFormatting>
  <conditionalFormatting sqref="E112:E113">
    <cfRule type="cellIs" dxfId="5790" priority="1656" operator="lessThanOrEqual">
      <formula>2</formula>
    </cfRule>
  </conditionalFormatting>
  <conditionalFormatting sqref="E112:E113">
    <cfRule type="cellIs" dxfId="5789" priority="1654" operator="lessThanOrEqual">
      <formula>2</formula>
    </cfRule>
    <cfRule type="cellIs" dxfId="5788" priority="1655" operator="lessThanOrEqual">
      <formula>2</formula>
    </cfRule>
  </conditionalFormatting>
  <conditionalFormatting sqref="E112:E113">
    <cfRule type="cellIs" dxfId="5787" priority="1658" operator="lessThanOrEqual">
      <formula>2</formula>
    </cfRule>
    <cfRule type="dataBar" priority="1659">
      <dataBar>
        <cfvo type="min"/>
        <cfvo type="max"/>
        <color rgb="FF63C384"/>
      </dataBar>
      <extLst>
        <ext xmlns:x14="http://schemas.microsoft.com/office/spreadsheetml/2009/9/main" uri="{B025F937-C7B1-47D3-B67F-A62EFF666E3E}">
          <x14:id>{C22FA002-D88C-48CF-BAEC-D7823A4A2113}</x14:id>
        </ext>
      </extLst>
    </cfRule>
    <cfRule type="cellIs" dxfId="5786" priority="1660" operator="greaterThanOrEqual">
      <formula>2</formula>
    </cfRule>
    <cfRule type="cellIs" dxfId="5785" priority="1661" operator="lessThanOrEqual">
      <formula>2</formula>
    </cfRule>
  </conditionalFormatting>
  <conditionalFormatting sqref="E114">
    <cfRule type="cellIs" dxfId="5784" priority="1649" operator="greaterThan">
      <formula>1</formula>
    </cfRule>
  </conditionalFormatting>
  <conditionalFormatting sqref="E114">
    <cfRule type="cellIs" dxfId="5783" priority="1648" operator="lessThanOrEqual">
      <formula>2</formula>
    </cfRule>
  </conditionalFormatting>
  <conditionalFormatting sqref="E114">
    <cfRule type="cellIs" dxfId="5782" priority="1646" operator="lessThanOrEqual">
      <formula>2</formula>
    </cfRule>
    <cfRule type="cellIs" dxfId="5781" priority="1647" operator="lessThanOrEqual">
      <formula>2</formula>
    </cfRule>
  </conditionalFormatting>
  <conditionalFormatting sqref="E114">
    <cfRule type="cellIs" dxfId="5780" priority="1650" operator="lessThanOrEqual">
      <formula>2</formula>
    </cfRule>
    <cfRule type="dataBar" priority="1651">
      <dataBar>
        <cfvo type="min"/>
        <cfvo type="max"/>
        <color rgb="FF63C384"/>
      </dataBar>
      <extLst>
        <ext xmlns:x14="http://schemas.microsoft.com/office/spreadsheetml/2009/9/main" uri="{B025F937-C7B1-47D3-B67F-A62EFF666E3E}">
          <x14:id>{5640F122-14D2-406A-A237-76D3D7F453ED}</x14:id>
        </ext>
      </extLst>
    </cfRule>
    <cfRule type="cellIs" dxfId="5779" priority="1652" operator="greaterThanOrEqual">
      <formula>2</formula>
    </cfRule>
    <cfRule type="cellIs" dxfId="5778" priority="1653" operator="lessThanOrEqual">
      <formula>2</formula>
    </cfRule>
  </conditionalFormatting>
  <conditionalFormatting sqref="E116">
    <cfRule type="cellIs" dxfId="5777" priority="1625" operator="greaterThan">
      <formula>1</formula>
    </cfRule>
  </conditionalFormatting>
  <conditionalFormatting sqref="E116">
    <cfRule type="cellIs" dxfId="5776" priority="1624" operator="lessThanOrEqual">
      <formula>2</formula>
    </cfRule>
  </conditionalFormatting>
  <conditionalFormatting sqref="E116">
    <cfRule type="cellIs" dxfId="5775" priority="1622" operator="lessThanOrEqual">
      <formula>2</formula>
    </cfRule>
    <cfRule type="cellIs" dxfId="5774" priority="1623" operator="lessThanOrEqual">
      <formula>2</formula>
    </cfRule>
  </conditionalFormatting>
  <conditionalFormatting sqref="E116">
    <cfRule type="cellIs" dxfId="5773" priority="1626" operator="lessThanOrEqual">
      <formula>2</formula>
    </cfRule>
    <cfRule type="dataBar" priority="1627">
      <dataBar>
        <cfvo type="min"/>
        <cfvo type="max"/>
        <color rgb="FF63C384"/>
      </dataBar>
      <extLst>
        <ext xmlns:x14="http://schemas.microsoft.com/office/spreadsheetml/2009/9/main" uri="{B025F937-C7B1-47D3-B67F-A62EFF666E3E}">
          <x14:id>{C58CDD12-D818-46A7-BAE3-BD315E2D5B3B}</x14:id>
        </ext>
      </extLst>
    </cfRule>
    <cfRule type="cellIs" dxfId="5772" priority="1628" operator="greaterThanOrEqual">
      <formula>2</formula>
    </cfRule>
    <cfRule type="cellIs" dxfId="5771" priority="1629" operator="lessThanOrEqual">
      <formula>2</formula>
    </cfRule>
  </conditionalFormatting>
  <conditionalFormatting sqref="E117">
    <cfRule type="cellIs" dxfId="5770" priority="1617" operator="greaterThan">
      <formula>1</formula>
    </cfRule>
  </conditionalFormatting>
  <conditionalFormatting sqref="E117">
    <cfRule type="cellIs" dxfId="5769" priority="1616" operator="lessThanOrEqual">
      <formula>2</formula>
    </cfRule>
  </conditionalFormatting>
  <conditionalFormatting sqref="E117">
    <cfRule type="cellIs" dxfId="5768" priority="1614" operator="lessThanOrEqual">
      <formula>2</formula>
    </cfRule>
    <cfRule type="cellIs" dxfId="5767" priority="1615" operator="lessThanOrEqual">
      <formula>2</formula>
    </cfRule>
  </conditionalFormatting>
  <conditionalFormatting sqref="E117">
    <cfRule type="cellIs" dxfId="5766" priority="1618" operator="lessThanOrEqual">
      <formula>2</formula>
    </cfRule>
    <cfRule type="dataBar" priority="1619">
      <dataBar>
        <cfvo type="min"/>
        <cfvo type="max"/>
        <color rgb="FF63C384"/>
      </dataBar>
      <extLst>
        <ext xmlns:x14="http://schemas.microsoft.com/office/spreadsheetml/2009/9/main" uri="{B025F937-C7B1-47D3-B67F-A62EFF666E3E}">
          <x14:id>{D875E0AC-17C2-49A1-9462-4D922284FE31}</x14:id>
        </ext>
      </extLst>
    </cfRule>
    <cfRule type="cellIs" dxfId="5765" priority="1620" operator="greaterThanOrEqual">
      <formula>2</formula>
    </cfRule>
    <cfRule type="cellIs" dxfId="5764" priority="1621" operator="lessThanOrEqual">
      <formula>2</formula>
    </cfRule>
  </conditionalFormatting>
  <conditionalFormatting sqref="E118">
    <cfRule type="cellIs" dxfId="5763" priority="1609" operator="greaterThan">
      <formula>1</formula>
    </cfRule>
  </conditionalFormatting>
  <conditionalFormatting sqref="E118">
    <cfRule type="cellIs" dxfId="5762" priority="1608" operator="lessThanOrEqual">
      <formula>2</formula>
    </cfRule>
  </conditionalFormatting>
  <conditionalFormatting sqref="E118">
    <cfRule type="cellIs" dxfId="5761" priority="1606" operator="lessThanOrEqual">
      <formula>2</formula>
    </cfRule>
    <cfRule type="cellIs" dxfId="5760" priority="1607" operator="lessThanOrEqual">
      <formula>2</formula>
    </cfRule>
  </conditionalFormatting>
  <conditionalFormatting sqref="E118">
    <cfRule type="cellIs" dxfId="5759" priority="1610" operator="lessThanOrEqual">
      <formula>2</formula>
    </cfRule>
    <cfRule type="dataBar" priority="1611">
      <dataBar>
        <cfvo type="min"/>
        <cfvo type="max"/>
        <color rgb="FF63C384"/>
      </dataBar>
      <extLst>
        <ext xmlns:x14="http://schemas.microsoft.com/office/spreadsheetml/2009/9/main" uri="{B025F937-C7B1-47D3-B67F-A62EFF666E3E}">
          <x14:id>{4B011BB9-0B3B-4E28-BD9B-F364B6F103C0}</x14:id>
        </ext>
      </extLst>
    </cfRule>
    <cfRule type="cellIs" dxfId="5758" priority="1612" operator="greaterThanOrEqual">
      <formula>2</formula>
    </cfRule>
    <cfRule type="cellIs" dxfId="5757" priority="1613" operator="lessThanOrEqual">
      <formula>2</formula>
    </cfRule>
  </conditionalFormatting>
  <conditionalFormatting sqref="E119:E120">
    <cfRule type="cellIs" dxfId="5756" priority="1601" operator="greaterThan">
      <formula>1</formula>
    </cfRule>
  </conditionalFormatting>
  <conditionalFormatting sqref="E119:E120">
    <cfRule type="cellIs" dxfId="5755" priority="1600" operator="lessThanOrEqual">
      <formula>2</formula>
    </cfRule>
  </conditionalFormatting>
  <conditionalFormatting sqref="E119:E120">
    <cfRule type="cellIs" dxfId="5754" priority="1598" operator="lessThanOrEqual">
      <formula>2</formula>
    </cfRule>
    <cfRule type="cellIs" dxfId="5753" priority="1599" operator="lessThanOrEqual">
      <formula>2</formula>
    </cfRule>
  </conditionalFormatting>
  <conditionalFormatting sqref="E119:E120">
    <cfRule type="cellIs" dxfId="5752" priority="1602" operator="lessThanOrEqual">
      <formula>2</formula>
    </cfRule>
    <cfRule type="dataBar" priority="1603">
      <dataBar>
        <cfvo type="min"/>
        <cfvo type="max"/>
        <color rgb="FF63C384"/>
      </dataBar>
      <extLst>
        <ext xmlns:x14="http://schemas.microsoft.com/office/spreadsheetml/2009/9/main" uri="{B025F937-C7B1-47D3-B67F-A62EFF666E3E}">
          <x14:id>{5B52D1EC-F774-4DE2-8867-C8C1FFFCF035}</x14:id>
        </ext>
      </extLst>
    </cfRule>
    <cfRule type="cellIs" dxfId="5751" priority="1604" operator="greaterThanOrEqual">
      <formula>2</formula>
    </cfRule>
    <cfRule type="cellIs" dxfId="5750" priority="1605" operator="lessThanOrEqual">
      <formula>2</formula>
    </cfRule>
  </conditionalFormatting>
  <conditionalFormatting sqref="E121">
    <cfRule type="cellIs" dxfId="5749" priority="1593" operator="greaterThan">
      <formula>1</formula>
    </cfRule>
  </conditionalFormatting>
  <conditionalFormatting sqref="E121">
    <cfRule type="cellIs" dxfId="5748" priority="1592" operator="lessThanOrEqual">
      <formula>2</formula>
    </cfRule>
  </conditionalFormatting>
  <conditionalFormatting sqref="E121">
    <cfRule type="cellIs" dxfId="5747" priority="1590" operator="lessThanOrEqual">
      <formula>2</formula>
    </cfRule>
    <cfRule type="cellIs" dxfId="5746" priority="1591" operator="lessThanOrEqual">
      <formula>2</formula>
    </cfRule>
  </conditionalFormatting>
  <conditionalFormatting sqref="E121">
    <cfRule type="cellIs" dxfId="5745" priority="1594" operator="lessThanOrEqual">
      <formula>2</formula>
    </cfRule>
    <cfRule type="dataBar" priority="1595">
      <dataBar>
        <cfvo type="min"/>
        <cfvo type="max"/>
        <color rgb="FF63C384"/>
      </dataBar>
      <extLst>
        <ext xmlns:x14="http://schemas.microsoft.com/office/spreadsheetml/2009/9/main" uri="{B025F937-C7B1-47D3-B67F-A62EFF666E3E}">
          <x14:id>{C70BC8F0-DEC7-401A-8B02-5D5A31BD6569}</x14:id>
        </ext>
      </extLst>
    </cfRule>
    <cfRule type="cellIs" dxfId="5744" priority="1596" operator="greaterThanOrEqual">
      <formula>2</formula>
    </cfRule>
    <cfRule type="cellIs" dxfId="5743" priority="1597" operator="lessThanOrEqual">
      <formula>2</formula>
    </cfRule>
  </conditionalFormatting>
  <conditionalFormatting sqref="E123">
    <cfRule type="cellIs" dxfId="5742" priority="1569" operator="greaterThan">
      <formula>1</formula>
    </cfRule>
  </conditionalFormatting>
  <conditionalFormatting sqref="E123">
    <cfRule type="cellIs" dxfId="5741" priority="1568" operator="lessThanOrEqual">
      <formula>2</formula>
    </cfRule>
  </conditionalFormatting>
  <conditionalFormatting sqref="E123">
    <cfRule type="cellIs" dxfId="5740" priority="1566" operator="lessThanOrEqual">
      <formula>2</formula>
    </cfRule>
    <cfRule type="cellIs" dxfId="5739" priority="1567" operator="lessThanOrEqual">
      <formula>2</formula>
    </cfRule>
  </conditionalFormatting>
  <conditionalFormatting sqref="E123">
    <cfRule type="cellIs" dxfId="5738" priority="1570" operator="lessThanOrEqual">
      <formula>2</formula>
    </cfRule>
    <cfRule type="dataBar" priority="1571">
      <dataBar>
        <cfvo type="min"/>
        <cfvo type="max"/>
        <color rgb="FF63C384"/>
      </dataBar>
      <extLst>
        <ext xmlns:x14="http://schemas.microsoft.com/office/spreadsheetml/2009/9/main" uri="{B025F937-C7B1-47D3-B67F-A62EFF666E3E}">
          <x14:id>{1363DB5E-4606-4F28-A2CC-DEAC18AB7A25}</x14:id>
        </ext>
      </extLst>
    </cfRule>
    <cfRule type="cellIs" dxfId="5737" priority="1572" operator="greaterThanOrEqual">
      <formula>2</formula>
    </cfRule>
    <cfRule type="cellIs" dxfId="5736" priority="1573" operator="lessThanOrEqual">
      <formula>2</formula>
    </cfRule>
  </conditionalFormatting>
  <conditionalFormatting sqref="E124">
    <cfRule type="cellIs" dxfId="5735" priority="1561" operator="greaterThan">
      <formula>1</formula>
    </cfRule>
  </conditionalFormatting>
  <conditionalFormatting sqref="E124">
    <cfRule type="cellIs" dxfId="5734" priority="1560" operator="lessThanOrEqual">
      <formula>2</formula>
    </cfRule>
  </conditionalFormatting>
  <conditionalFormatting sqref="E124">
    <cfRule type="cellIs" dxfId="5733" priority="1558" operator="lessThanOrEqual">
      <formula>2</formula>
    </cfRule>
    <cfRule type="cellIs" dxfId="5732" priority="1559" operator="lessThanOrEqual">
      <formula>2</formula>
    </cfRule>
  </conditionalFormatting>
  <conditionalFormatting sqref="E124">
    <cfRule type="cellIs" dxfId="5731" priority="1562" operator="lessThanOrEqual">
      <formula>2</formula>
    </cfRule>
    <cfRule type="dataBar" priority="1563">
      <dataBar>
        <cfvo type="min"/>
        <cfvo type="max"/>
        <color rgb="FF63C384"/>
      </dataBar>
      <extLst>
        <ext xmlns:x14="http://schemas.microsoft.com/office/spreadsheetml/2009/9/main" uri="{B025F937-C7B1-47D3-B67F-A62EFF666E3E}">
          <x14:id>{2ACB7DB9-7EEB-4793-B86A-702107A5939F}</x14:id>
        </ext>
      </extLst>
    </cfRule>
    <cfRule type="cellIs" dxfId="5730" priority="1564" operator="greaterThanOrEqual">
      <formula>2</formula>
    </cfRule>
    <cfRule type="cellIs" dxfId="5729" priority="1565" operator="lessThanOrEqual">
      <formula>2</formula>
    </cfRule>
  </conditionalFormatting>
  <conditionalFormatting sqref="E125">
    <cfRule type="cellIs" dxfId="5728" priority="1553" operator="greaterThan">
      <formula>1</formula>
    </cfRule>
  </conditionalFormatting>
  <conditionalFormatting sqref="E125">
    <cfRule type="cellIs" dxfId="5727" priority="1552" operator="lessThanOrEqual">
      <formula>2</formula>
    </cfRule>
  </conditionalFormatting>
  <conditionalFormatting sqref="E125">
    <cfRule type="cellIs" dxfId="5726" priority="1550" operator="lessThanOrEqual">
      <formula>2</formula>
    </cfRule>
    <cfRule type="cellIs" dxfId="5725" priority="1551" operator="lessThanOrEqual">
      <formula>2</formula>
    </cfRule>
  </conditionalFormatting>
  <conditionalFormatting sqref="E125">
    <cfRule type="cellIs" dxfId="5724" priority="1554" operator="lessThanOrEqual">
      <formula>2</formula>
    </cfRule>
    <cfRule type="dataBar" priority="1555">
      <dataBar>
        <cfvo type="min"/>
        <cfvo type="max"/>
        <color rgb="FF63C384"/>
      </dataBar>
      <extLst>
        <ext xmlns:x14="http://schemas.microsoft.com/office/spreadsheetml/2009/9/main" uri="{B025F937-C7B1-47D3-B67F-A62EFF666E3E}">
          <x14:id>{9941206C-D346-4EDB-87D1-AD4EE041BF7A}</x14:id>
        </ext>
      </extLst>
    </cfRule>
    <cfRule type="cellIs" dxfId="5723" priority="1556" operator="greaterThanOrEqual">
      <formula>2</formula>
    </cfRule>
    <cfRule type="cellIs" dxfId="5722" priority="1557" operator="lessThanOrEqual">
      <formula>2</formula>
    </cfRule>
  </conditionalFormatting>
  <conditionalFormatting sqref="E126">
    <cfRule type="cellIs" dxfId="5721" priority="1545" operator="greaterThan">
      <formula>1</formula>
    </cfRule>
  </conditionalFormatting>
  <conditionalFormatting sqref="E126">
    <cfRule type="cellIs" dxfId="5720" priority="1544" operator="lessThanOrEqual">
      <formula>2</formula>
    </cfRule>
  </conditionalFormatting>
  <conditionalFormatting sqref="E126">
    <cfRule type="cellIs" dxfId="5719" priority="1542" operator="lessThanOrEqual">
      <formula>2</formula>
    </cfRule>
    <cfRule type="cellIs" dxfId="5718" priority="1543" operator="lessThanOrEqual">
      <formula>2</formula>
    </cfRule>
  </conditionalFormatting>
  <conditionalFormatting sqref="E126">
    <cfRule type="cellIs" dxfId="5717" priority="1546" operator="lessThanOrEqual">
      <formula>2</formula>
    </cfRule>
    <cfRule type="dataBar" priority="1547">
      <dataBar>
        <cfvo type="min"/>
        <cfvo type="max"/>
        <color rgb="FF63C384"/>
      </dataBar>
      <extLst>
        <ext xmlns:x14="http://schemas.microsoft.com/office/spreadsheetml/2009/9/main" uri="{B025F937-C7B1-47D3-B67F-A62EFF666E3E}">
          <x14:id>{41C2E360-0FD5-4C4A-ACE3-A6677B217D2F}</x14:id>
        </ext>
      </extLst>
    </cfRule>
    <cfRule type="cellIs" dxfId="5716" priority="1548" operator="greaterThanOrEqual">
      <formula>2</formula>
    </cfRule>
    <cfRule type="cellIs" dxfId="5715" priority="1549" operator="lessThanOrEqual">
      <formula>2</formula>
    </cfRule>
  </conditionalFormatting>
  <conditionalFormatting sqref="E128">
    <cfRule type="cellIs" dxfId="5714" priority="1513" operator="greaterThan">
      <formula>1</formula>
    </cfRule>
  </conditionalFormatting>
  <conditionalFormatting sqref="E128">
    <cfRule type="cellIs" dxfId="5713" priority="1512" operator="lessThanOrEqual">
      <formula>2</formula>
    </cfRule>
  </conditionalFormatting>
  <conditionalFormatting sqref="E128">
    <cfRule type="cellIs" dxfId="5712" priority="1510" operator="lessThanOrEqual">
      <formula>2</formula>
    </cfRule>
    <cfRule type="cellIs" dxfId="5711" priority="1511" operator="lessThanOrEqual">
      <formula>2</formula>
    </cfRule>
  </conditionalFormatting>
  <conditionalFormatting sqref="E128">
    <cfRule type="cellIs" dxfId="5710" priority="1514" operator="lessThanOrEqual">
      <formula>2</formula>
    </cfRule>
    <cfRule type="dataBar" priority="1515">
      <dataBar>
        <cfvo type="min"/>
        <cfvo type="max"/>
        <color rgb="FF63C384"/>
      </dataBar>
      <extLst>
        <ext xmlns:x14="http://schemas.microsoft.com/office/spreadsheetml/2009/9/main" uri="{B025F937-C7B1-47D3-B67F-A62EFF666E3E}">
          <x14:id>{17E559D4-426D-4778-AC32-0D877E538CF7}</x14:id>
        </ext>
      </extLst>
    </cfRule>
    <cfRule type="cellIs" dxfId="5709" priority="1516" operator="greaterThanOrEqual">
      <formula>2</formula>
    </cfRule>
    <cfRule type="cellIs" dxfId="5708" priority="1517" operator="lessThanOrEqual">
      <formula>2</formula>
    </cfRule>
  </conditionalFormatting>
  <conditionalFormatting sqref="E129">
    <cfRule type="cellIs" dxfId="5707" priority="1505" operator="greaterThan">
      <formula>1</formula>
    </cfRule>
  </conditionalFormatting>
  <conditionalFormatting sqref="E129">
    <cfRule type="cellIs" dxfId="5706" priority="1504" operator="lessThanOrEqual">
      <formula>2</formula>
    </cfRule>
  </conditionalFormatting>
  <conditionalFormatting sqref="E129">
    <cfRule type="cellIs" dxfId="5705" priority="1502" operator="lessThanOrEqual">
      <formula>2</formula>
    </cfRule>
    <cfRule type="cellIs" dxfId="5704" priority="1503" operator="lessThanOrEqual">
      <formula>2</formula>
    </cfRule>
  </conditionalFormatting>
  <conditionalFormatting sqref="E129">
    <cfRule type="cellIs" dxfId="5703" priority="1506" operator="lessThanOrEqual">
      <formula>2</formula>
    </cfRule>
    <cfRule type="dataBar" priority="1507">
      <dataBar>
        <cfvo type="min"/>
        <cfvo type="max"/>
        <color rgb="FF63C384"/>
      </dataBar>
      <extLst>
        <ext xmlns:x14="http://schemas.microsoft.com/office/spreadsheetml/2009/9/main" uri="{B025F937-C7B1-47D3-B67F-A62EFF666E3E}">
          <x14:id>{D23715AC-8256-4004-AD4A-59C311FD72A6}</x14:id>
        </ext>
      </extLst>
    </cfRule>
    <cfRule type="cellIs" dxfId="5702" priority="1508" operator="greaterThanOrEqual">
      <formula>2</formula>
    </cfRule>
    <cfRule type="cellIs" dxfId="5701" priority="1509" operator="lessThanOrEqual">
      <formula>2</formula>
    </cfRule>
  </conditionalFormatting>
  <conditionalFormatting sqref="E130">
    <cfRule type="cellIs" dxfId="5700" priority="1497" operator="greaterThan">
      <formula>1</formula>
    </cfRule>
  </conditionalFormatting>
  <conditionalFormatting sqref="E130">
    <cfRule type="cellIs" dxfId="5699" priority="1496" operator="lessThanOrEqual">
      <formula>2</formula>
    </cfRule>
  </conditionalFormatting>
  <conditionalFormatting sqref="E130">
    <cfRule type="cellIs" dxfId="5698" priority="1494" operator="lessThanOrEqual">
      <formula>2</formula>
    </cfRule>
    <cfRule type="cellIs" dxfId="5697" priority="1495" operator="lessThanOrEqual">
      <formula>2</formula>
    </cfRule>
  </conditionalFormatting>
  <conditionalFormatting sqref="E130">
    <cfRule type="cellIs" dxfId="5696" priority="1498" operator="lessThanOrEqual">
      <formula>2</formula>
    </cfRule>
    <cfRule type="dataBar" priority="1499">
      <dataBar>
        <cfvo type="min"/>
        <cfvo type="max"/>
        <color rgb="FF63C384"/>
      </dataBar>
      <extLst>
        <ext xmlns:x14="http://schemas.microsoft.com/office/spreadsheetml/2009/9/main" uri="{B025F937-C7B1-47D3-B67F-A62EFF666E3E}">
          <x14:id>{3D7399FE-F47C-4C18-BD85-B1D12D8843A3}</x14:id>
        </ext>
      </extLst>
    </cfRule>
    <cfRule type="cellIs" dxfId="5695" priority="1500" operator="greaterThanOrEqual">
      <formula>2</formula>
    </cfRule>
    <cfRule type="cellIs" dxfId="5694" priority="1501" operator="lessThanOrEqual">
      <formula>2</formula>
    </cfRule>
  </conditionalFormatting>
  <conditionalFormatting sqref="E131">
    <cfRule type="cellIs" dxfId="5693" priority="1489" operator="greaterThan">
      <formula>1</formula>
    </cfRule>
  </conditionalFormatting>
  <conditionalFormatting sqref="E131">
    <cfRule type="cellIs" dxfId="5692" priority="1488" operator="lessThanOrEqual">
      <formula>2</formula>
    </cfRule>
  </conditionalFormatting>
  <conditionalFormatting sqref="E131">
    <cfRule type="cellIs" dxfId="5691" priority="1486" operator="lessThanOrEqual">
      <formula>2</formula>
    </cfRule>
    <cfRule type="cellIs" dxfId="5690" priority="1487" operator="lessThanOrEqual">
      <formula>2</formula>
    </cfRule>
  </conditionalFormatting>
  <conditionalFormatting sqref="E131">
    <cfRule type="cellIs" dxfId="5689" priority="1490" operator="lessThanOrEqual">
      <formula>2</formula>
    </cfRule>
    <cfRule type="dataBar" priority="1491">
      <dataBar>
        <cfvo type="min"/>
        <cfvo type="max"/>
        <color rgb="FF63C384"/>
      </dataBar>
      <extLst>
        <ext xmlns:x14="http://schemas.microsoft.com/office/spreadsheetml/2009/9/main" uri="{B025F937-C7B1-47D3-B67F-A62EFF666E3E}">
          <x14:id>{C9B3DF9F-76A8-4AD7-902C-906EE3189C15}</x14:id>
        </ext>
      </extLst>
    </cfRule>
    <cfRule type="cellIs" dxfId="5688" priority="1492" operator="greaterThanOrEqual">
      <formula>2</formula>
    </cfRule>
    <cfRule type="cellIs" dxfId="5687" priority="1493" operator="lessThanOrEqual">
      <formula>2</formula>
    </cfRule>
  </conditionalFormatting>
  <conditionalFormatting sqref="E133">
    <cfRule type="cellIs" dxfId="5686" priority="1457" operator="greaterThan">
      <formula>1</formula>
    </cfRule>
  </conditionalFormatting>
  <conditionalFormatting sqref="E133">
    <cfRule type="cellIs" dxfId="5685" priority="1456" operator="lessThanOrEqual">
      <formula>2</formula>
    </cfRule>
  </conditionalFormatting>
  <conditionalFormatting sqref="E133">
    <cfRule type="cellIs" dxfId="5684" priority="1454" operator="lessThanOrEqual">
      <formula>2</formula>
    </cfRule>
    <cfRule type="cellIs" dxfId="5683" priority="1455" operator="lessThanOrEqual">
      <formula>2</formula>
    </cfRule>
  </conditionalFormatting>
  <conditionalFormatting sqref="E133">
    <cfRule type="cellIs" dxfId="5682" priority="1458" operator="lessThanOrEqual">
      <formula>2</formula>
    </cfRule>
    <cfRule type="dataBar" priority="1459">
      <dataBar>
        <cfvo type="min"/>
        <cfvo type="max"/>
        <color rgb="FF63C384"/>
      </dataBar>
      <extLst>
        <ext xmlns:x14="http://schemas.microsoft.com/office/spreadsheetml/2009/9/main" uri="{B025F937-C7B1-47D3-B67F-A62EFF666E3E}">
          <x14:id>{B355A80D-F288-468C-B72B-745EF76A4CB5}</x14:id>
        </ext>
      </extLst>
    </cfRule>
    <cfRule type="cellIs" dxfId="5681" priority="1460" operator="greaterThanOrEqual">
      <formula>2</formula>
    </cfRule>
    <cfRule type="cellIs" dxfId="5680" priority="1461" operator="lessThanOrEqual">
      <formula>2</formula>
    </cfRule>
  </conditionalFormatting>
  <conditionalFormatting sqref="E134">
    <cfRule type="cellIs" dxfId="5679" priority="1449" operator="greaterThan">
      <formula>1</formula>
    </cfRule>
  </conditionalFormatting>
  <conditionalFormatting sqref="E134">
    <cfRule type="cellIs" dxfId="5678" priority="1448" operator="lessThanOrEqual">
      <formula>2</formula>
    </cfRule>
  </conditionalFormatting>
  <conditionalFormatting sqref="E134">
    <cfRule type="cellIs" dxfId="5677" priority="1446" operator="lessThanOrEqual">
      <formula>2</formula>
    </cfRule>
    <cfRule type="cellIs" dxfId="5676" priority="1447" operator="lessThanOrEqual">
      <formula>2</formula>
    </cfRule>
  </conditionalFormatting>
  <conditionalFormatting sqref="E134">
    <cfRule type="cellIs" dxfId="5675" priority="1450" operator="lessThanOrEqual">
      <formula>2</formula>
    </cfRule>
    <cfRule type="dataBar" priority="1451">
      <dataBar>
        <cfvo type="min"/>
        <cfvo type="max"/>
        <color rgb="FF63C384"/>
      </dataBar>
      <extLst>
        <ext xmlns:x14="http://schemas.microsoft.com/office/spreadsheetml/2009/9/main" uri="{B025F937-C7B1-47D3-B67F-A62EFF666E3E}">
          <x14:id>{49825C09-8AEA-4877-A1F5-E0C1521AFDD2}</x14:id>
        </ext>
      </extLst>
    </cfRule>
    <cfRule type="cellIs" dxfId="5674" priority="1452" operator="greaterThanOrEqual">
      <formula>2</formula>
    </cfRule>
    <cfRule type="cellIs" dxfId="5673" priority="1453" operator="lessThanOrEqual">
      <formula>2</formula>
    </cfRule>
  </conditionalFormatting>
  <conditionalFormatting sqref="E135">
    <cfRule type="cellIs" dxfId="5672" priority="1441" operator="greaterThan">
      <formula>1</formula>
    </cfRule>
  </conditionalFormatting>
  <conditionalFormatting sqref="E135">
    <cfRule type="cellIs" dxfId="5671" priority="1440" operator="lessThanOrEqual">
      <formula>2</formula>
    </cfRule>
  </conditionalFormatting>
  <conditionalFormatting sqref="E135">
    <cfRule type="cellIs" dxfId="5670" priority="1438" operator="lessThanOrEqual">
      <formula>2</formula>
    </cfRule>
    <cfRule type="cellIs" dxfId="5669" priority="1439" operator="lessThanOrEqual">
      <formula>2</formula>
    </cfRule>
  </conditionalFormatting>
  <conditionalFormatting sqref="E135">
    <cfRule type="cellIs" dxfId="5668" priority="1442" operator="lessThanOrEqual">
      <formula>2</formula>
    </cfRule>
    <cfRule type="dataBar" priority="1443">
      <dataBar>
        <cfvo type="min"/>
        <cfvo type="max"/>
        <color rgb="FF63C384"/>
      </dataBar>
      <extLst>
        <ext xmlns:x14="http://schemas.microsoft.com/office/spreadsheetml/2009/9/main" uri="{B025F937-C7B1-47D3-B67F-A62EFF666E3E}">
          <x14:id>{A4FD5212-CEF3-41B3-BEAB-5C23B0A30C15}</x14:id>
        </ext>
      </extLst>
    </cfRule>
    <cfRule type="cellIs" dxfId="5667" priority="1444" operator="greaterThanOrEqual">
      <formula>2</formula>
    </cfRule>
    <cfRule type="cellIs" dxfId="5666" priority="1445" operator="lessThanOrEqual">
      <formula>2</formula>
    </cfRule>
  </conditionalFormatting>
  <conditionalFormatting sqref="E136">
    <cfRule type="cellIs" dxfId="5665" priority="1433" operator="greaterThan">
      <formula>1</formula>
    </cfRule>
  </conditionalFormatting>
  <conditionalFormatting sqref="E136">
    <cfRule type="cellIs" dxfId="5664" priority="1432" operator="lessThanOrEqual">
      <formula>2</formula>
    </cfRule>
  </conditionalFormatting>
  <conditionalFormatting sqref="E136">
    <cfRule type="cellIs" dxfId="5663" priority="1430" operator="lessThanOrEqual">
      <formula>2</formula>
    </cfRule>
    <cfRule type="cellIs" dxfId="5662" priority="1431" operator="lessThanOrEqual">
      <formula>2</formula>
    </cfRule>
  </conditionalFormatting>
  <conditionalFormatting sqref="E136">
    <cfRule type="cellIs" dxfId="5661" priority="1434" operator="lessThanOrEqual">
      <formula>2</formula>
    </cfRule>
    <cfRule type="dataBar" priority="1435">
      <dataBar>
        <cfvo type="min"/>
        <cfvo type="max"/>
        <color rgb="FF63C384"/>
      </dataBar>
      <extLst>
        <ext xmlns:x14="http://schemas.microsoft.com/office/spreadsheetml/2009/9/main" uri="{B025F937-C7B1-47D3-B67F-A62EFF666E3E}">
          <x14:id>{3130FDA7-E998-4A33-966A-AEAD2734FF04}</x14:id>
        </ext>
      </extLst>
    </cfRule>
    <cfRule type="cellIs" dxfId="5660" priority="1436" operator="greaterThanOrEqual">
      <formula>2</formula>
    </cfRule>
    <cfRule type="cellIs" dxfId="5659" priority="1437" operator="lessThanOrEqual">
      <formula>2</formula>
    </cfRule>
  </conditionalFormatting>
  <conditionalFormatting sqref="E137">
    <cfRule type="cellIs" dxfId="5658" priority="1425" operator="greaterThan">
      <formula>1</formula>
    </cfRule>
  </conditionalFormatting>
  <conditionalFormatting sqref="E137">
    <cfRule type="cellIs" dxfId="5657" priority="1424" operator="lessThanOrEqual">
      <formula>2</formula>
    </cfRule>
  </conditionalFormatting>
  <conditionalFormatting sqref="E137">
    <cfRule type="cellIs" dxfId="5656" priority="1422" operator="lessThanOrEqual">
      <formula>2</formula>
    </cfRule>
    <cfRule type="cellIs" dxfId="5655" priority="1423" operator="lessThanOrEqual">
      <formula>2</formula>
    </cfRule>
  </conditionalFormatting>
  <conditionalFormatting sqref="E137">
    <cfRule type="cellIs" dxfId="5654" priority="1426" operator="lessThanOrEqual">
      <formula>2</formula>
    </cfRule>
    <cfRule type="dataBar" priority="1427">
      <dataBar>
        <cfvo type="min"/>
        <cfvo type="max"/>
        <color rgb="FF63C384"/>
      </dataBar>
      <extLst>
        <ext xmlns:x14="http://schemas.microsoft.com/office/spreadsheetml/2009/9/main" uri="{B025F937-C7B1-47D3-B67F-A62EFF666E3E}">
          <x14:id>{CB5DC1B8-5FEF-4F63-80DA-BA127962A2C6}</x14:id>
        </ext>
      </extLst>
    </cfRule>
    <cfRule type="cellIs" dxfId="5653" priority="1428" operator="greaterThanOrEqual">
      <formula>2</formula>
    </cfRule>
    <cfRule type="cellIs" dxfId="5652" priority="1429" operator="lessThanOrEqual">
      <formula>2</formula>
    </cfRule>
  </conditionalFormatting>
  <conditionalFormatting sqref="E139">
    <cfRule type="cellIs" dxfId="5651" priority="1401" operator="greaterThan">
      <formula>1</formula>
    </cfRule>
  </conditionalFormatting>
  <conditionalFormatting sqref="E139">
    <cfRule type="cellIs" dxfId="5650" priority="1400" operator="lessThanOrEqual">
      <formula>2</formula>
    </cfRule>
  </conditionalFormatting>
  <conditionalFormatting sqref="E139">
    <cfRule type="cellIs" dxfId="5649" priority="1398" operator="lessThanOrEqual">
      <formula>2</formula>
    </cfRule>
    <cfRule type="cellIs" dxfId="5648" priority="1399" operator="lessThanOrEqual">
      <formula>2</formula>
    </cfRule>
  </conditionalFormatting>
  <conditionalFormatting sqref="E139">
    <cfRule type="cellIs" dxfId="5647" priority="1402" operator="lessThanOrEqual">
      <formula>2</formula>
    </cfRule>
    <cfRule type="dataBar" priority="1403">
      <dataBar>
        <cfvo type="min"/>
        <cfvo type="max"/>
        <color rgb="FF63C384"/>
      </dataBar>
      <extLst>
        <ext xmlns:x14="http://schemas.microsoft.com/office/spreadsheetml/2009/9/main" uri="{B025F937-C7B1-47D3-B67F-A62EFF666E3E}">
          <x14:id>{B65FAFCE-3D8A-49D3-830A-67C7E7EDC1A7}</x14:id>
        </ext>
      </extLst>
    </cfRule>
    <cfRule type="cellIs" dxfId="5646" priority="1404" operator="greaterThanOrEqual">
      <formula>2</formula>
    </cfRule>
    <cfRule type="cellIs" dxfId="5645" priority="1405" operator="lessThanOrEqual">
      <formula>2</formula>
    </cfRule>
  </conditionalFormatting>
  <conditionalFormatting sqref="E140">
    <cfRule type="cellIs" dxfId="5644" priority="1393" operator="greaterThan">
      <formula>1</formula>
    </cfRule>
  </conditionalFormatting>
  <conditionalFormatting sqref="E140">
    <cfRule type="cellIs" dxfId="5643" priority="1392" operator="lessThanOrEqual">
      <formula>2</formula>
    </cfRule>
  </conditionalFormatting>
  <conditionalFormatting sqref="E140">
    <cfRule type="cellIs" dxfId="5642" priority="1390" operator="lessThanOrEqual">
      <formula>2</formula>
    </cfRule>
    <cfRule type="cellIs" dxfId="5641" priority="1391" operator="lessThanOrEqual">
      <formula>2</formula>
    </cfRule>
  </conditionalFormatting>
  <conditionalFormatting sqref="E140">
    <cfRule type="cellIs" dxfId="5640" priority="1394" operator="lessThanOrEqual">
      <formula>2</formula>
    </cfRule>
    <cfRule type="dataBar" priority="1395">
      <dataBar>
        <cfvo type="min"/>
        <cfvo type="max"/>
        <color rgb="FF63C384"/>
      </dataBar>
      <extLst>
        <ext xmlns:x14="http://schemas.microsoft.com/office/spreadsheetml/2009/9/main" uri="{B025F937-C7B1-47D3-B67F-A62EFF666E3E}">
          <x14:id>{A4176C57-9E01-44D5-B57B-DCCB184D78F0}</x14:id>
        </ext>
      </extLst>
    </cfRule>
    <cfRule type="cellIs" dxfId="5639" priority="1396" operator="greaterThanOrEqual">
      <formula>2</formula>
    </cfRule>
    <cfRule type="cellIs" dxfId="5638" priority="1397" operator="lessThanOrEqual">
      <formula>2</formula>
    </cfRule>
  </conditionalFormatting>
  <conditionalFormatting sqref="E141">
    <cfRule type="cellIs" dxfId="5637" priority="1385" operator="greaterThan">
      <formula>1</formula>
    </cfRule>
  </conditionalFormatting>
  <conditionalFormatting sqref="E141">
    <cfRule type="cellIs" dxfId="5636" priority="1384" operator="lessThanOrEqual">
      <formula>2</formula>
    </cfRule>
  </conditionalFormatting>
  <conditionalFormatting sqref="E141">
    <cfRule type="cellIs" dxfId="5635" priority="1382" operator="lessThanOrEqual">
      <formula>2</formula>
    </cfRule>
    <cfRule type="cellIs" dxfId="5634" priority="1383" operator="lessThanOrEqual">
      <formula>2</formula>
    </cfRule>
  </conditionalFormatting>
  <conditionalFormatting sqref="E141">
    <cfRule type="cellIs" dxfId="5633" priority="1386" operator="lessThanOrEqual">
      <formula>2</formula>
    </cfRule>
    <cfRule type="dataBar" priority="1387">
      <dataBar>
        <cfvo type="min"/>
        <cfvo type="max"/>
        <color rgb="FF63C384"/>
      </dataBar>
      <extLst>
        <ext xmlns:x14="http://schemas.microsoft.com/office/spreadsheetml/2009/9/main" uri="{B025F937-C7B1-47D3-B67F-A62EFF666E3E}">
          <x14:id>{DB5C340A-5FFB-4928-A5FA-E0515F42B429}</x14:id>
        </ext>
      </extLst>
    </cfRule>
    <cfRule type="cellIs" dxfId="5632" priority="1388" operator="greaterThanOrEqual">
      <formula>2</formula>
    </cfRule>
    <cfRule type="cellIs" dxfId="5631" priority="1389" operator="lessThanOrEqual">
      <formula>2</formula>
    </cfRule>
  </conditionalFormatting>
  <conditionalFormatting sqref="E142:E143">
    <cfRule type="cellIs" dxfId="5630" priority="1377" operator="greaterThan">
      <formula>1</formula>
    </cfRule>
  </conditionalFormatting>
  <conditionalFormatting sqref="E142:E143">
    <cfRule type="cellIs" dxfId="5629" priority="1376" operator="lessThanOrEqual">
      <formula>2</formula>
    </cfRule>
  </conditionalFormatting>
  <conditionalFormatting sqref="E142:E143">
    <cfRule type="cellIs" dxfId="5628" priority="1374" operator="lessThanOrEqual">
      <formula>2</formula>
    </cfRule>
    <cfRule type="cellIs" dxfId="5627" priority="1375" operator="lessThanOrEqual">
      <formula>2</formula>
    </cfRule>
  </conditionalFormatting>
  <conditionalFormatting sqref="E142:E143">
    <cfRule type="cellIs" dxfId="5626" priority="1378" operator="lessThanOrEqual">
      <formula>2</formula>
    </cfRule>
    <cfRule type="dataBar" priority="1379">
      <dataBar>
        <cfvo type="min"/>
        <cfvo type="max"/>
        <color rgb="FF63C384"/>
      </dataBar>
      <extLst>
        <ext xmlns:x14="http://schemas.microsoft.com/office/spreadsheetml/2009/9/main" uri="{B025F937-C7B1-47D3-B67F-A62EFF666E3E}">
          <x14:id>{2D864679-8556-4FC4-93DB-21E742B42AFA}</x14:id>
        </ext>
      </extLst>
    </cfRule>
    <cfRule type="cellIs" dxfId="5625" priority="1380" operator="greaterThanOrEqual">
      <formula>2</formula>
    </cfRule>
    <cfRule type="cellIs" dxfId="5624" priority="1381" operator="lessThanOrEqual">
      <formula>2</formula>
    </cfRule>
  </conditionalFormatting>
  <conditionalFormatting sqref="E144">
    <cfRule type="cellIs" dxfId="5623" priority="1369" operator="greaterThan">
      <formula>1</formula>
    </cfRule>
  </conditionalFormatting>
  <conditionalFormatting sqref="E144">
    <cfRule type="cellIs" dxfId="5622" priority="1368" operator="lessThanOrEqual">
      <formula>2</formula>
    </cfRule>
  </conditionalFormatting>
  <conditionalFormatting sqref="E144">
    <cfRule type="cellIs" dxfId="5621" priority="1366" operator="lessThanOrEqual">
      <formula>2</formula>
    </cfRule>
    <cfRule type="cellIs" dxfId="5620" priority="1367" operator="lessThanOrEqual">
      <formula>2</formula>
    </cfRule>
  </conditionalFormatting>
  <conditionalFormatting sqref="E144">
    <cfRule type="cellIs" dxfId="5619" priority="1370" operator="lessThanOrEqual">
      <formula>2</formula>
    </cfRule>
    <cfRule type="dataBar" priority="1371">
      <dataBar>
        <cfvo type="min"/>
        <cfvo type="max"/>
        <color rgb="FF63C384"/>
      </dataBar>
      <extLst>
        <ext xmlns:x14="http://schemas.microsoft.com/office/spreadsheetml/2009/9/main" uri="{B025F937-C7B1-47D3-B67F-A62EFF666E3E}">
          <x14:id>{82A43538-56AD-410A-BC3F-842B3EE21B9F}</x14:id>
        </ext>
      </extLst>
    </cfRule>
    <cfRule type="cellIs" dxfId="5618" priority="1372" operator="greaterThanOrEqual">
      <formula>2</formula>
    </cfRule>
    <cfRule type="cellIs" dxfId="5617" priority="1373" operator="lessThanOrEqual">
      <formula>2</formula>
    </cfRule>
  </conditionalFormatting>
  <conditionalFormatting sqref="E146">
    <cfRule type="cellIs" dxfId="5616" priority="1345" operator="greaterThan">
      <formula>1</formula>
    </cfRule>
  </conditionalFormatting>
  <conditionalFormatting sqref="E146">
    <cfRule type="cellIs" dxfId="5615" priority="1344" operator="lessThanOrEqual">
      <formula>2</formula>
    </cfRule>
  </conditionalFormatting>
  <conditionalFormatting sqref="E146">
    <cfRule type="cellIs" dxfId="5614" priority="1342" operator="lessThanOrEqual">
      <formula>2</formula>
    </cfRule>
    <cfRule type="cellIs" dxfId="5613" priority="1343" operator="lessThanOrEqual">
      <formula>2</formula>
    </cfRule>
  </conditionalFormatting>
  <conditionalFormatting sqref="E146">
    <cfRule type="cellIs" dxfId="5612" priority="1346" operator="lessThanOrEqual">
      <formula>2</formula>
    </cfRule>
    <cfRule type="dataBar" priority="1347">
      <dataBar>
        <cfvo type="min"/>
        <cfvo type="max"/>
        <color rgb="FF63C384"/>
      </dataBar>
      <extLst>
        <ext xmlns:x14="http://schemas.microsoft.com/office/spreadsheetml/2009/9/main" uri="{B025F937-C7B1-47D3-B67F-A62EFF666E3E}">
          <x14:id>{CC435BE5-EE28-4F32-A497-7534CB008FE0}</x14:id>
        </ext>
      </extLst>
    </cfRule>
    <cfRule type="cellIs" dxfId="5611" priority="1348" operator="greaterThanOrEqual">
      <formula>2</formula>
    </cfRule>
    <cfRule type="cellIs" dxfId="5610" priority="1349" operator="lessThanOrEqual">
      <formula>2</formula>
    </cfRule>
  </conditionalFormatting>
  <conditionalFormatting sqref="E147">
    <cfRule type="cellIs" dxfId="5609" priority="1337" operator="greaterThan">
      <formula>1</formula>
    </cfRule>
  </conditionalFormatting>
  <conditionalFormatting sqref="E147">
    <cfRule type="cellIs" dxfId="5608" priority="1336" operator="lessThanOrEqual">
      <formula>2</formula>
    </cfRule>
  </conditionalFormatting>
  <conditionalFormatting sqref="E147">
    <cfRule type="cellIs" dxfId="5607" priority="1334" operator="lessThanOrEqual">
      <formula>2</formula>
    </cfRule>
    <cfRule type="cellIs" dxfId="5606" priority="1335" operator="lessThanOrEqual">
      <formula>2</formula>
    </cfRule>
  </conditionalFormatting>
  <conditionalFormatting sqref="E147">
    <cfRule type="cellIs" dxfId="5605" priority="1338" operator="lessThanOrEqual">
      <formula>2</formula>
    </cfRule>
    <cfRule type="dataBar" priority="1339">
      <dataBar>
        <cfvo type="min"/>
        <cfvo type="max"/>
        <color rgb="FF63C384"/>
      </dataBar>
      <extLst>
        <ext xmlns:x14="http://schemas.microsoft.com/office/spreadsheetml/2009/9/main" uri="{B025F937-C7B1-47D3-B67F-A62EFF666E3E}">
          <x14:id>{D57697FC-27A5-49DC-972D-0ECFC842370E}</x14:id>
        </ext>
      </extLst>
    </cfRule>
    <cfRule type="cellIs" dxfId="5604" priority="1340" operator="greaterThanOrEqual">
      <formula>2</formula>
    </cfRule>
    <cfRule type="cellIs" dxfId="5603" priority="1341" operator="lessThanOrEqual">
      <formula>2</formula>
    </cfRule>
  </conditionalFormatting>
  <conditionalFormatting sqref="E148">
    <cfRule type="cellIs" dxfId="5602" priority="1329" operator="greaterThan">
      <formula>1</formula>
    </cfRule>
  </conditionalFormatting>
  <conditionalFormatting sqref="E148">
    <cfRule type="cellIs" dxfId="5601" priority="1328" operator="lessThanOrEqual">
      <formula>2</formula>
    </cfRule>
  </conditionalFormatting>
  <conditionalFormatting sqref="E148">
    <cfRule type="cellIs" dxfId="5600" priority="1326" operator="lessThanOrEqual">
      <formula>2</formula>
    </cfRule>
    <cfRule type="cellIs" dxfId="5599" priority="1327" operator="lessThanOrEqual">
      <formula>2</formula>
    </cfRule>
  </conditionalFormatting>
  <conditionalFormatting sqref="E148">
    <cfRule type="cellIs" dxfId="5598" priority="1330" operator="lessThanOrEqual">
      <formula>2</formula>
    </cfRule>
    <cfRule type="dataBar" priority="1331">
      <dataBar>
        <cfvo type="min"/>
        <cfvo type="max"/>
        <color rgb="FF63C384"/>
      </dataBar>
      <extLst>
        <ext xmlns:x14="http://schemas.microsoft.com/office/spreadsheetml/2009/9/main" uri="{B025F937-C7B1-47D3-B67F-A62EFF666E3E}">
          <x14:id>{C75E1B6B-D543-4E8C-A34E-AC1927231F51}</x14:id>
        </ext>
      </extLst>
    </cfRule>
    <cfRule type="cellIs" dxfId="5597" priority="1332" operator="greaterThanOrEqual">
      <formula>2</formula>
    </cfRule>
    <cfRule type="cellIs" dxfId="5596" priority="1333" operator="lessThanOrEqual">
      <formula>2</formula>
    </cfRule>
  </conditionalFormatting>
  <conditionalFormatting sqref="E149:E150">
    <cfRule type="cellIs" dxfId="5595" priority="1321" operator="greaterThan">
      <formula>1</formula>
    </cfRule>
  </conditionalFormatting>
  <conditionalFormatting sqref="E149:E150">
    <cfRule type="cellIs" dxfId="5594" priority="1320" operator="lessThanOrEqual">
      <formula>2</formula>
    </cfRule>
  </conditionalFormatting>
  <conditionalFormatting sqref="E149:E150">
    <cfRule type="cellIs" dxfId="5593" priority="1318" operator="lessThanOrEqual">
      <formula>2</formula>
    </cfRule>
    <cfRule type="cellIs" dxfId="5592" priority="1319" operator="lessThanOrEqual">
      <formula>2</formula>
    </cfRule>
  </conditionalFormatting>
  <conditionalFormatting sqref="E149:E150">
    <cfRule type="cellIs" dxfId="5591" priority="1322" operator="lessThanOrEqual">
      <formula>2</formula>
    </cfRule>
    <cfRule type="dataBar" priority="1323">
      <dataBar>
        <cfvo type="min"/>
        <cfvo type="max"/>
        <color rgb="FF63C384"/>
      </dataBar>
      <extLst>
        <ext xmlns:x14="http://schemas.microsoft.com/office/spreadsheetml/2009/9/main" uri="{B025F937-C7B1-47D3-B67F-A62EFF666E3E}">
          <x14:id>{BEFA9DE0-9A8D-4564-94F5-8E4F3879D934}</x14:id>
        </ext>
      </extLst>
    </cfRule>
    <cfRule type="cellIs" dxfId="5590" priority="1324" operator="greaterThanOrEqual">
      <formula>2</formula>
    </cfRule>
    <cfRule type="cellIs" dxfId="5589" priority="1325" operator="lessThanOrEqual">
      <formula>2</formula>
    </cfRule>
  </conditionalFormatting>
  <conditionalFormatting sqref="E151">
    <cfRule type="cellIs" dxfId="5588" priority="1313" operator="greaterThan">
      <formula>1</formula>
    </cfRule>
  </conditionalFormatting>
  <conditionalFormatting sqref="E151">
    <cfRule type="cellIs" dxfId="5587" priority="1312" operator="lessThanOrEqual">
      <formula>2</formula>
    </cfRule>
  </conditionalFormatting>
  <conditionalFormatting sqref="E151">
    <cfRule type="cellIs" dxfId="5586" priority="1310" operator="lessThanOrEqual">
      <formula>2</formula>
    </cfRule>
    <cfRule type="cellIs" dxfId="5585" priority="1311" operator="lessThanOrEqual">
      <formula>2</formula>
    </cfRule>
  </conditionalFormatting>
  <conditionalFormatting sqref="E151">
    <cfRule type="cellIs" dxfId="5584" priority="1314" operator="lessThanOrEqual">
      <formula>2</formula>
    </cfRule>
    <cfRule type="dataBar" priority="1315">
      <dataBar>
        <cfvo type="min"/>
        <cfvo type="max"/>
        <color rgb="FF63C384"/>
      </dataBar>
      <extLst>
        <ext xmlns:x14="http://schemas.microsoft.com/office/spreadsheetml/2009/9/main" uri="{B025F937-C7B1-47D3-B67F-A62EFF666E3E}">
          <x14:id>{3ECDD9EC-4C10-4AC5-A81D-E9DB35AA2961}</x14:id>
        </ext>
      </extLst>
    </cfRule>
    <cfRule type="cellIs" dxfId="5583" priority="1316" operator="greaterThanOrEqual">
      <formula>2</formula>
    </cfRule>
    <cfRule type="cellIs" dxfId="5582" priority="1317" operator="lessThanOrEqual">
      <formula>2</formula>
    </cfRule>
  </conditionalFormatting>
  <conditionalFormatting sqref="E153">
    <cfRule type="cellIs" dxfId="5581" priority="1289" operator="greaterThan">
      <formula>1</formula>
    </cfRule>
  </conditionalFormatting>
  <conditionalFormatting sqref="E153">
    <cfRule type="cellIs" dxfId="5580" priority="1288" operator="lessThanOrEqual">
      <formula>2</formula>
    </cfRule>
  </conditionalFormatting>
  <conditionalFormatting sqref="E153">
    <cfRule type="cellIs" dxfId="5579" priority="1286" operator="lessThanOrEqual">
      <formula>2</formula>
    </cfRule>
    <cfRule type="cellIs" dxfId="5578" priority="1287" operator="lessThanOrEqual">
      <formula>2</formula>
    </cfRule>
  </conditionalFormatting>
  <conditionalFormatting sqref="E153">
    <cfRule type="cellIs" dxfId="5577" priority="1290" operator="lessThanOrEqual">
      <formula>2</formula>
    </cfRule>
    <cfRule type="dataBar" priority="1291">
      <dataBar>
        <cfvo type="min"/>
        <cfvo type="max"/>
        <color rgb="FF63C384"/>
      </dataBar>
      <extLst>
        <ext xmlns:x14="http://schemas.microsoft.com/office/spreadsheetml/2009/9/main" uri="{B025F937-C7B1-47D3-B67F-A62EFF666E3E}">
          <x14:id>{A20E8975-E3D9-4D4C-9680-EB1B243DC7A4}</x14:id>
        </ext>
      </extLst>
    </cfRule>
    <cfRule type="cellIs" dxfId="5576" priority="1292" operator="greaterThanOrEqual">
      <formula>2</formula>
    </cfRule>
    <cfRule type="cellIs" dxfId="5575" priority="1293" operator="lessThanOrEqual">
      <formula>2</formula>
    </cfRule>
  </conditionalFormatting>
  <conditionalFormatting sqref="E154">
    <cfRule type="cellIs" dxfId="5574" priority="1281" operator="greaterThan">
      <formula>1</formula>
    </cfRule>
  </conditionalFormatting>
  <conditionalFormatting sqref="E154">
    <cfRule type="cellIs" dxfId="5573" priority="1280" operator="lessThanOrEqual">
      <formula>2</formula>
    </cfRule>
  </conditionalFormatting>
  <conditionalFormatting sqref="E154">
    <cfRule type="cellIs" dxfId="5572" priority="1278" operator="lessThanOrEqual">
      <formula>2</formula>
    </cfRule>
    <cfRule type="cellIs" dxfId="5571" priority="1279" operator="lessThanOrEqual">
      <formula>2</formula>
    </cfRule>
  </conditionalFormatting>
  <conditionalFormatting sqref="E154">
    <cfRule type="cellIs" dxfId="5570" priority="1282" operator="lessThanOrEqual">
      <formula>2</formula>
    </cfRule>
    <cfRule type="dataBar" priority="1283">
      <dataBar>
        <cfvo type="min"/>
        <cfvo type="max"/>
        <color rgb="FF63C384"/>
      </dataBar>
      <extLst>
        <ext xmlns:x14="http://schemas.microsoft.com/office/spreadsheetml/2009/9/main" uri="{B025F937-C7B1-47D3-B67F-A62EFF666E3E}">
          <x14:id>{47503BD9-890E-4B4F-A13D-F04FE958090C}</x14:id>
        </ext>
      </extLst>
    </cfRule>
    <cfRule type="cellIs" dxfId="5569" priority="1284" operator="greaterThanOrEqual">
      <formula>2</formula>
    </cfRule>
    <cfRule type="cellIs" dxfId="5568" priority="1285" operator="lessThanOrEqual">
      <formula>2</formula>
    </cfRule>
  </conditionalFormatting>
  <conditionalFormatting sqref="E155">
    <cfRule type="cellIs" dxfId="5567" priority="1273" operator="greaterThan">
      <formula>1</formula>
    </cfRule>
  </conditionalFormatting>
  <conditionalFormatting sqref="E155">
    <cfRule type="cellIs" dxfId="5566" priority="1272" operator="lessThanOrEqual">
      <formula>2</formula>
    </cfRule>
  </conditionalFormatting>
  <conditionalFormatting sqref="E155">
    <cfRule type="cellIs" dxfId="5565" priority="1270" operator="lessThanOrEqual">
      <formula>2</formula>
    </cfRule>
    <cfRule type="cellIs" dxfId="5564" priority="1271" operator="lessThanOrEqual">
      <formula>2</formula>
    </cfRule>
  </conditionalFormatting>
  <conditionalFormatting sqref="E155">
    <cfRule type="cellIs" dxfId="5563" priority="1274" operator="lessThanOrEqual">
      <formula>2</formula>
    </cfRule>
    <cfRule type="dataBar" priority="1275">
      <dataBar>
        <cfvo type="min"/>
        <cfvo type="max"/>
        <color rgb="FF63C384"/>
      </dataBar>
      <extLst>
        <ext xmlns:x14="http://schemas.microsoft.com/office/spreadsheetml/2009/9/main" uri="{B025F937-C7B1-47D3-B67F-A62EFF666E3E}">
          <x14:id>{C296B38A-CCD0-49A7-81A2-9633BA22F932}</x14:id>
        </ext>
      </extLst>
    </cfRule>
    <cfRule type="cellIs" dxfId="5562" priority="1276" operator="greaterThanOrEqual">
      <formula>2</formula>
    </cfRule>
    <cfRule type="cellIs" dxfId="5561" priority="1277" operator="lessThanOrEqual">
      <formula>2</formula>
    </cfRule>
  </conditionalFormatting>
  <conditionalFormatting sqref="E156">
    <cfRule type="cellIs" dxfId="5560" priority="1265" operator="greaterThan">
      <formula>1</formula>
    </cfRule>
  </conditionalFormatting>
  <conditionalFormatting sqref="E156">
    <cfRule type="cellIs" dxfId="5559" priority="1264" operator="lessThanOrEqual">
      <formula>2</formula>
    </cfRule>
  </conditionalFormatting>
  <conditionalFormatting sqref="E156">
    <cfRule type="cellIs" dxfId="5558" priority="1262" operator="lessThanOrEqual">
      <formula>2</formula>
    </cfRule>
    <cfRule type="cellIs" dxfId="5557" priority="1263" operator="lessThanOrEqual">
      <formula>2</formula>
    </cfRule>
  </conditionalFormatting>
  <conditionalFormatting sqref="E156">
    <cfRule type="cellIs" dxfId="5556" priority="1266" operator="lessThanOrEqual">
      <formula>2</formula>
    </cfRule>
    <cfRule type="dataBar" priority="1267">
      <dataBar>
        <cfvo type="min"/>
        <cfvo type="max"/>
        <color rgb="FF63C384"/>
      </dataBar>
      <extLst>
        <ext xmlns:x14="http://schemas.microsoft.com/office/spreadsheetml/2009/9/main" uri="{B025F937-C7B1-47D3-B67F-A62EFF666E3E}">
          <x14:id>{51DF8C19-B47C-4300-BBEA-1C9C8CE3DA4A}</x14:id>
        </ext>
      </extLst>
    </cfRule>
    <cfRule type="cellIs" dxfId="5555" priority="1268" operator="greaterThanOrEqual">
      <formula>2</formula>
    </cfRule>
    <cfRule type="cellIs" dxfId="5554" priority="1269" operator="lessThanOrEqual">
      <formula>2</formula>
    </cfRule>
  </conditionalFormatting>
  <conditionalFormatting sqref="E157">
    <cfRule type="cellIs" dxfId="5553" priority="1257" operator="greaterThan">
      <formula>1</formula>
    </cfRule>
  </conditionalFormatting>
  <conditionalFormatting sqref="E157">
    <cfRule type="cellIs" dxfId="5552" priority="1256" operator="lessThanOrEqual">
      <formula>2</formula>
    </cfRule>
  </conditionalFormatting>
  <conditionalFormatting sqref="E157">
    <cfRule type="cellIs" dxfId="5551" priority="1254" operator="lessThanOrEqual">
      <formula>2</formula>
    </cfRule>
    <cfRule type="cellIs" dxfId="5550" priority="1255" operator="lessThanOrEqual">
      <formula>2</formula>
    </cfRule>
  </conditionalFormatting>
  <conditionalFormatting sqref="E157">
    <cfRule type="cellIs" dxfId="5549" priority="1258" operator="lessThanOrEqual">
      <formula>2</formula>
    </cfRule>
    <cfRule type="dataBar" priority="1259">
      <dataBar>
        <cfvo type="min"/>
        <cfvo type="max"/>
        <color rgb="FF63C384"/>
      </dataBar>
      <extLst>
        <ext xmlns:x14="http://schemas.microsoft.com/office/spreadsheetml/2009/9/main" uri="{B025F937-C7B1-47D3-B67F-A62EFF666E3E}">
          <x14:id>{7756085B-AF27-4E0B-9496-A3D63E6F455F}</x14:id>
        </ext>
      </extLst>
    </cfRule>
    <cfRule type="cellIs" dxfId="5548" priority="1260" operator="greaterThanOrEqual">
      <formula>2</formula>
    </cfRule>
    <cfRule type="cellIs" dxfId="5547" priority="1261" operator="lessThanOrEqual">
      <formula>2</formula>
    </cfRule>
  </conditionalFormatting>
  <conditionalFormatting sqref="E159">
    <cfRule type="cellIs" dxfId="5546" priority="1233" operator="greaterThan">
      <formula>1</formula>
    </cfRule>
  </conditionalFormatting>
  <conditionalFormatting sqref="E159">
    <cfRule type="cellIs" dxfId="5545" priority="1232" operator="lessThanOrEqual">
      <formula>2</formula>
    </cfRule>
  </conditionalFormatting>
  <conditionalFormatting sqref="E159">
    <cfRule type="cellIs" dxfId="5544" priority="1230" operator="lessThanOrEqual">
      <formula>2</formula>
    </cfRule>
    <cfRule type="cellIs" dxfId="5543" priority="1231" operator="lessThanOrEqual">
      <formula>2</formula>
    </cfRule>
  </conditionalFormatting>
  <conditionalFormatting sqref="E159">
    <cfRule type="cellIs" dxfId="5542" priority="1234" operator="lessThanOrEqual">
      <formula>2</formula>
    </cfRule>
    <cfRule type="dataBar" priority="1235">
      <dataBar>
        <cfvo type="min"/>
        <cfvo type="max"/>
        <color rgb="FF63C384"/>
      </dataBar>
      <extLst>
        <ext xmlns:x14="http://schemas.microsoft.com/office/spreadsheetml/2009/9/main" uri="{B025F937-C7B1-47D3-B67F-A62EFF666E3E}">
          <x14:id>{5B6A899F-190F-42BE-B0C5-9F13C2D7CCAA}</x14:id>
        </ext>
      </extLst>
    </cfRule>
    <cfRule type="cellIs" dxfId="5541" priority="1236" operator="greaterThanOrEqual">
      <formula>2</formula>
    </cfRule>
    <cfRule type="cellIs" dxfId="5540" priority="1237" operator="lessThanOrEqual">
      <formula>2</formula>
    </cfRule>
  </conditionalFormatting>
  <conditionalFormatting sqref="E160">
    <cfRule type="cellIs" dxfId="5539" priority="1225" operator="greaterThan">
      <formula>1</formula>
    </cfRule>
  </conditionalFormatting>
  <conditionalFormatting sqref="E160">
    <cfRule type="cellIs" dxfId="5538" priority="1224" operator="lessThanOrEqual">
      <formula>2</formula>
    </cfRule>
  </conditionalFormatting>
  <conditionalFormatting sqref="E160">
    <cfRule type="cellIs" dxfId="5537" priority="1222" operator="lessThanOrEqual">
      <formula>2</formula>
    </cfRule>
    <cfRule type="cellIs" dxfId="5536" priority="1223" operator="lessThanOrEqual">
      <formula>2</formula>
    </cfRule>
  </conditionalFormatting>
  <conditionalFormatting sqref="E160">
    <cfRule type="cellIs" dxfId="5535" priority="1226" operator="lessThanOrEqual">
      <formula>2</formula>
    </cfRule>
    <cfRule type="dataBar" priority="1227">
      <dataBar>
        <cfvo type="min"/>
        <cfvo type="max"/>
        <color rgb="FF63C384"/>
      </dataBar>
      <extLst>
        <ext xmlns:x14="http://schemas.microsoft.com/office/spreadsheetml/2009/9/main" uri="{B025F937-C7B1-47D3-B67F-A62EFF666E3E}">
          <x14:id>{30CBEA27-B766-4702-B081-439791D917D0}</x14:id>
        </ext>
      </extLst>
    </cfRule>
    <cfRule type="cellIs" dxfId="5534" priority="1228" operator="greaterThanOrEqual">
      <formula>2</formula>
    </cfRule>
    <cfRule type="cellIs" dxfId="5533" priority="1229" operator="lessThanOrEqual">
      <formula>2</formula>
    </cfRule>
  </conditionalFormatting>
  <conditionalFormatting sqref="E161">
    <cfRule type="cellIs" dxfId="5532" priority="1217" operator="greaterThan">
      <formula>1</formula>
    </cfRule>
  </conditionalFormatting>
  <conditionalFormatting sqref="E161">
    <cfRule type="cellIs" dxfId="5531" priority="1216" operator="lessThanOrEqual">
      <formula>2</formula>
    </cfRule>
  </conditionalFormatting>
  <conditionalFormatting sqref="E161">
    <cfRule type="cellIs" dxfId="5530" priority="1214" operator="lessThanOrEqual">
      <formula>2</formula>
    </cfRule>
    <cfRule type="cellIs" dxfId="5529" priority="1215" operator="lessThanOrEqual">
      <formula>2</formula>
    </cfRule>
  </conditionalFormatting>
  <conditionalFormatting sqref="E161">
    <cfRule type="cellIs" dxfId="5528" priority="1218" operator="lessThanOrEqual">
      <formula>2</formula>
    </cfRule>
    <cfRule type="dataBar" priority="1219">
      <dataBar>
        <cfvo type="min"/>
        <cfvo type="max"/>
        <color rgb="FF63C384"/>
      </dataBar>
      <extLst>
        <ext xmlns:x14="http://schemas.microsoft.com/office/spreadsheetml/2009/9/main" uri="{B025F937-C7B1-47D3-B67F-A62EFF666E3E}">
          <x14:id>{680350B3-3768-48FB-B04B-60720C1ED542}</x14:id>
        </ext>
      </extLst>
    </cfRule>
    <cfRule type="cellIs" dxfId="5527" priority="1220" operator="greaterThanOrEqual">
      <formula>2</formula>
    </cfRule>
    <cfRule type="cellIs" dxfId="5526" priority="1221" operator="lessThanOrEqual">
      <formula>2</formula>
    </cfRule>
  </conditionalFormatting>
  <conditionalFormatting sqref="E162">
    <cfRule type="cellIs" dxfId="5525" priority="1209" operator="greaterThan">
      <formula>1</formula>
    </cfRule>
  </conditionalFormatting>
  <conditionalFormatting sqref="E162">
    <cfRule type="cellIs" dxfId="5524" priority="1208" operator="lessThanOrEqual">
      <formula>2</formula>
    </cfRule>
  </conditionalFormatting>
  <conditionalFormatting sqref="E162">
    <cfRule type="cellIs" dxfId="5523" priority="1206" operator="lessThanOrEqual">
      <formula>2</formula>
    </cfRule>
    <cfRule type="cellIs" dxfId="5522" priority="1207" operator="lessThanOrEqual">
      <formula>2</formula>
    </cfRule>
  </conditionalFormatting>
  <conditionalFormatting sqref="E162">
    <cfRule type="cellIs" dxfId="5521" priority="1210" operator="lessThanOrEqual">
      <formula>2</formula>
    </cfRule>
    <cfRule type="dataBar" priority="1211">
      <dataBar>
        <cfvo type="min"/>
        <cfvo type="max"/>
        <color rgb="FF63C384"/>
      </dataBar>
      <extLst>
        <ext xmlns:x14="http://schemas.microsoft.com/office/spreadsheetml/2009/9/main" uri="{B025F937-C7B1-47D3-B67F-A62EFF666E3E}">
          <x14:id>{625C4C05-0822-463C-8153-7A3DB765CC17}</x14:id>
        </ext>
      </extLst>
    </cfRule>
    <cfRule type="cellIs" dxfId="5520" priority="1212" operator="greaterThanOrEqual">
      <formula>2</formula>
    </cfRule>
    <cfRule type="cellIs" dxfId="5519" priority="1213" operator="lessThanOrEqual">
      <formula>2</formula>
    </cfRule>
  </conditionalFormatting>
  <conditionalFormatting sqref="E164">
    <cfRule type="cellIs" dxfId="5518" priority="1201" operator="greaterThan">
      <formula>1</formula>
    </cfRule>
  </conditionalFormatting>
  <conditionalFormatting sqref="E164">
    <cfRule type="cellIs" dxfId="5517" priority="1200" operator="lessThanOrEqual">
      <formula>2</formula>
    </cfRule>
  </conditionalFormatting>
  <conditionalFormatting sqref="E164">
    <cfRule type="cellIs" dxfId="5516" priority="1198" operator="lessThanOrEqual">
      <formula>2</formula>
    </cfRule>
    <cfRule type="cellIs" dxfId="5515" priority="1199" operator="lessThanOrEqual">
      <formula>2</formula>
    </cfRule>
  </conditionalFormatting>
  <conditionalFormatting sqref="E164">
    <cfRule type="cellIs" dxfId="5514" priority="1202" operator="lessThanOrEqual">
      <formula>2</formula>
    </cfRule>
    <cfRule type="dataBar" priority="1203">
      <dataBar>
        <cfvo type="min"/>
        <cfvo type="max"/>
        <color rgb="FF63C384"/>
      </dataBar>
      <extLst>
        <ext xmlns:x14="http://schemas.microsoft.com/office/spreadsheetml/2009/9/main" uri="{B025F937-C7B1-47D3-B67F-A62EFF666E3E}">
          <x14:id>{E6C4535A-DCCD-4D1A-BC0D-76A9002E1BE5}</x14:id>
        </ext>
      </extLst>
    </cfRule>
    <cfRule type="cellIs" dxfId="5513" priority="1204" operator="greaterThanOrEqual">
      <formula>2</formula>
    </cfRule>
    <cfRule type="cellIs" dxfId="5512" priority="1205" operator="lessThanOrEqual">
      <formula>2</formula>
    </cfRule>
  </conditionalFormatting>
  <conditionalFormatting sqref="H166">
    <cfRule type="cellIs" dxfId="5511" priority="1177" operator="equal">
      <formula>0.8</formula>
    </cfRule>
    <cfRule type="cellIs" dxfId="5510" priority="1178" operator="greaterThan">
      <formula>0.8</formula>
    </cfRule>
    <cfRule type="cellIs" dxfId="5509" priority="1179" operator="greaterThan">
      <formula>0.5</formula>
    </cfRule>
    <cfRule type="cellIs" dxfId="5508" priority="1180" operator="equal">
      <formula>0.5</formula>
    </cfRule>
    <cfRule type="cellIs" dxfId="5507" priority="1181" operator="lessThan">
      <formula>0.5</formula>
    </cfRule>
  </conditionalFormatting>
  <conditionalFormatting sqref="E163">
    <cfRule type="cellIs" dxfId="5506" priority="1172" operator="greaterThan">
      <formula>1</formula>
    </cfRule>
  </conditionalFormatting>
  <conditionalFormatting sqref="E163">
    <cfRule type="cellIs" dxfId="5505" priority="1171" operator="lessThanOrEqual">
      <formula>2</formula>
    </cfRule>
  </conditionalFormatting>
  <conditionalFormatting sqref="E163">
    <cfRule type="cellIs" dxfId="5504" priority="1169" operator="lessThanOrEqual">
      <formula>2</formula>
    </cfRule>
    <cfRule type="cellIs" dxfId="5503" priority="1170" operator="lessThanOrEqual">
      <formula>2</formula>
    </cfRule>
  </conditionalFormatting>
  <conditionalFormatting sqref="E163">
    <cfRule type="cellIs" dxfId="5502" priority="1173" operator="lessThanOrEqual">
      <formula>2</formula>
    </cfRule>
    <cfRule type="dataBar" priority="1174">
      <dataBar>
        <cfvo type="min"/>
        <cfvo type="max"/>
        <color rgb="FF63C384"/>
      </dataBar>
      <extLst>
        <ext xmlns:x14="http://schemas.microsoft.com/office/spreadsheetml/2009/9/main" uri="{B025F937-C7B1-47D3-B67F-A62EFF666E3E}">
          <x14:id>{122B6CF2-1C54-4031-91F6-22F87CAA0DE3}</x14:id>
        </ext>
      </extLst>
    </cfRule>
    <cfRule type="cellIs" dxfId="5501" priority="1175" operator="greaterThanOrEqual">
      <formula>2</formula>
    </cfRule>
    <cfRule type="cellIs" dxfId="5500" priority="1176" operator="lessThanOrEqual">
      <formula>2</formula>
    </cfRule>
  </conditionalFormatting>
  <conditionalFormatting sqref="I5">
    <cfRule type="cellIs" dxfId="5499" priority="1153" stopIfTrue="1" operator="equal">
      <formula>0.8</formula>
    </cfRule>
    <cfRule type="cellIs" dxfId="5498" priority="1154" stopIfTrue="1" operator="greaterThan">
      <formula>0.8</formula>
    </cfRule>
  </conditionalFormatting>
  <conditionalFormatting sqref="I7">
    <cfRule type="cellIs" dxfId="5497" priority="1157" stopIfTrue="1" operator="lessThan">
      <formula>0.5</formula>
    </cfRule>
  </conditionalFormatting>
  <conditionalFormatting sqref="I6">
    <cfRule type="cellIs" dxfId="5496" priority="1155" stopIfTrue="1" operator="greaterThan">
      <formula>0.5</formula>
    </cfRule>
    <cfRule type="cellIs" dxfId="5495" priority="1156" stopIfTrue="1" operator="equal">
      <formula>0.5</formula>
    </cfRule>
  </conditionalFormatting>
  <conditionalFormatting sqref="D30:D35">
    <cfRule type="cellIs" dxfId="5494" priority="1053" operator="equal">
      <formula>1</formula>
    </cfRule>
    <cfRule type="cellIs" dxfId="5493" priority="1054" operator="equal">
      <formula>2</formula>
    </cfRule>
    <cfRule type="cellIs" dxfId="5492" priority="1055" operator="equal">
      <formula>3</formula>
    </cfRule>
    <cfRule type="cellIs" dxfId="5491" priority="1056" operator="equal">
      <formula>2</formula>
    </cfRule>
    <cfRule type="cellIs" dxfId="5490" priority="1057" operator="equal">
      <formula>1</formula>
    </cfRule>
    <cfRule type="cellIs" dxfId="5489" priority="1058" operator="equal">
      <formula>0</formula>
    </cfRule>
    <cfRule type="cellIs" dxfId="5488" priority="1059" operator="equal">
      <formula>1</formula>
    </cfRule>
    <cfRule type="cellIs" dxfId="5487" priority="1060" operator="equal">
      <formula>2</formula>
    </cfRule>
    <cfRule type="cellIs" dxfId="5486" priority="1061" operator="equal">
      <formula>3</formula>
    </cfRule>
  </conditionalFormatting>
  <conditionalFormatting sqref="D30:D35">
    <cfRule type="colorScale" priority="1052">
      <colorScale>
        <cfvo type="num" val="0"/>
        <cfvo type="num" val="1"/>
        <cfvo type="num" val="2"/>
        <color rgb="FFFF0000"/>
        <color rgb="FFFFFF00"/>
        <color rgb="FF36824A"/>
      </colorScale>
    </cfRule>
  </conditionalFormatting>
  <conditionalFormatting sqref="D30:D35">
    <cfRule type="colorScale" priority="1049">
      <colorScale>
        <cfvo type="num" val="0"/>
        <cfvo type="num" val="1"/>
        <cfvo type="num" val="2"/>
        <color rgb="FFFF0000"/>
        <color rgb="FFFFFF00"/>
        <color rgb="FF3F9756"/>
      </colorScale>
    </cfRule>
    <cfRule type="colorScale" priority="1050">
      <colorScale>
        <cfvo type="min"/>
        <cfvo type="percentile" val="50"/>
        <cfvo type="max"/>
        <color rgb="FFF8696B"/>
        <color rgb="FFFFEB84"/>
        <color rgb="FF009900"/>
      </colorScale>
    </cfRule>
    <cfRule type="colorScale" priority="1051">
      <colorScale>
        <cfvo type="num" val="0"/>
        <cfvo type="num" val="1"/>
        <cfvo type="num" val="2"/>
        <color rgb="FFFF0000"/>
        <color rgb="FFFFFF00"/>
        <color rgb="FF009900"/>
      </colorScale>
    </cfRule>
  </conditionalFormatting>
  <conditionalFormatting sqref="H11">
    <cfRule type="containsText" dxfId="5485" priority="783" operator="containsText" text="N/A">
      <formula>NOT(ISERROR(SEARCH("N/A",H11)))</formula>
    </cfRule>
    <cfRule type="cellIs" dxfId="5484" priority="784" operator="equal">
      <formula>0.8</formula>
    </cfRule>
    <cfRule type="cellIs" dxfId="5483" priority="785" operator="greaterThan">
      <formula>0.8</formula>
    </cfRule>
    <cfRule type="cellIs" dxfId="5482" priority="786" operator="greaterThan">
      <formula>0.5</formula>
    </cfRule>
    <cfRule type="cellIs" dxfId="5481" priority="787" operator="equal">
      <formula>0.5</formula>
    </cfRule>
    <cfRule type="cellIs" dxfId="5480" priority="788" operator="lessThan">
      <formula>0.5</formula>
    </cfRule>
  </conditionalFormatting>
  <conditionalFormatting sqref="H18">
    <cfRule type="containsText" dxfId="5479" priority="777" operator="containsText" text="N/A">
      <formula>NOT(ISERROR(SEARCH("N/A",H18)))</formula>
    </cfRule>
    <cfRule type="cellIs" dxfId="5478" priority="778" operator="equal">
      <formula>0.8</formula>
    </cfRule>
    <cfRule type="cellIs" dxfId="5477" priority="779" operator="greaterThan">
      <formula>0.8</formula>
    </cfRule>
    <cfRule type="cellIs" dxfId="5476" priority="780" operator="greaterThan">
      <formula>0.5</formula>
    </cfRule>
    <cfRule type="cellIs" dxfId="5475" priority="781" operator="equal">
      <formula>0.5</formula>
    </cfRule>
    <cfRule type="cellIs" dxfId="5474" priority="782" operator="lessThan">
      <formula>0.5</formula>
    </cfRule>
  </conditionalFormatting>
  <conditionalFormatting sqref="H23">
    <cfRule type="containsText" dxfId="5473" priority="771" operator="containsText" text="N/A">
      <formula>NOT(ISERROR(SEARCH("N/A",H23)))</formula>
    </cfRule>
    <cfRule type="cellIs" dxfId="5472" priority="772" operator="equal">
      <formula>0.8</formula>
    </cfRule>
    <cfRule type="cellIs" dxfId="5471" priority="773" operator="greaterThan">
      <formula>0.8</formula>
    </cfRule>
    <cfRule type="cellIs" dxfId="5470" priority="774" operator="greaterThan">
      <formula>0.5</formula>
    </cfRule>
    <cfRule type="cellIs" dxfId="5469" priority="775" operator="equal">
      <formula>0.5</formula>
    </cfRule>
    <cfRule type="cellIs" dxfId="5468" priority="776" operator="lessThan">
      <formula>0.5</formula>
    </cfRule>
  </conditionalFormatting>
  <conditionalFormatting sqref="H29">
    <cfRule type="containsText" dxfId="5467" priority="765" operator="containsText" text="N/A">
      <formula>NOT(ISERROR(SEARCH("N/A",H29)))</formula>
    </cfRule>
    <cfRule type="cellIs" dxfId="5466" priority="766" operator="equal">
      <formula>0.8</formula>
    </cfRule>
    <cfRule type="cellIs" dxfId="5465" priority="767" operator="greaterThan">
      <formula>0.8</formula>
    </cfRule>
    <cfRule type="cellIs" dxfId="5464" priority="768" operator="greaterThan">
      <formula>0.5</formula>
    </cfRule>
    <cfRule type="cellIs" dxfId="5463" priority="769" operator="equal">
      <formula>0.5</formula>
    </cfRule>
    <cfRule type="cellIs" dxfId="5462" priority="770" operator="lessThan">
      <formula>0.5</formula>
    </cfRule>
  </conditionalFormatting>
  <conditionalFormatting sqref="H36">
    <cfRule type="containsText" dxfId="5461" priority="759" operator="containsText" text="N/A">
      <formula>NOT(ISERROR(SEARCH("N/A",H36)))</formula>
    </cfRule>
    <cfRule type="cellIs" dxfId="5460" priority="760" operator="equal">
      <formula>0.8</formula>
    </cfRule>
    <cfRule type="cellIs" dxfId="5459" priority="761" operator="greaterThan">
      <formula>0.8</formula>
    </cfRule>
    <cfRule type="cellIs" dxfId="5458" priority="762" operator="greaterThan">
      <formula>0.5</formula>
    </cfRule>
    <cfRule type="cellIs" dxfId="5457" priority="763" operator="equal">
      <formula>0.5</formula>
    </cfRule>
    <cfRule type="cellIs" dxfId="5456" priority="764" operator="lessThan">
      <formula>0.5</formula>
    </cfRule>
  </conditionalFormatting>
  <conditionalFormatting sqref="H43">
    <cfRule type="containsText" dxfId="5455" priority="753" operator="containsText" text="N/A">
      <formula>NOT(ISERROR(SEARCH("N/A",H43)))</formula>
    </cfRule>
    <cfRule type="cellIs" dxfId="5454" priority="754" operator="equal">
      <formula>0.8</formula>
    </cfRule>
    <cfRule type="cellIs" dxfId="5453" priority="755" operator="greaterThan">
      <formula>0.8</formula>
    </cfRule>
    <cfRule type="cellIs" dxfId="5452" priority="756" operator="greaterThan">
      <formula>0.5</formula>
    </cfRule>
    <cfRule type="cellIs" dxfId="5451" priority="757" operator="equal">
      <formula>0.5</formula>
    </cfRule>
    <cfRule type="cellIs" dxfId="5450" priority="758" operator="lessThan">
      <formula>0.5</formula>
    </cfRule>
  </conditionalFormatting>
  <conditionalFormatting sqref="H50">
    <cfRule type="containsText" dxfId="5449" priority="747" operator="containsText" text="N/A">
      <formula>NOT(ISERROR(SEARCH("N/A",H50)))</formula>
    </cfRule>
    <cfRule type="cellIs" dxfId="5448" priority="748" operator="equal">
      <formula>0.8</formula>
    </cfRule>
    <cfRule type="cellIs" dxfId="5447" priority="749" operator="greaterThan">
      <formula>0.8</formula>
    </cfRule>
    <cfRule type="cellIs" dxfId="5446" priority="750" operator="greaterThan">
      <formula>0.5</formula>
    </cfRule>
    <cfRule type="cellIs" dxfId="5445" priority="751" operator="equal">
      <formula>0.5</formula>
    </cfRule>
    <cfRule type="cellIs" dxfId="5444" priority="752" operator="lessThan">
      <formula>0.5</formula>
    </cfRule>
  </conditionalFormatting>
  <conditionalFormatting sqref="H57">
    <cfRule type="containsText" dxfId="5443" priority="741" operator="containsText" text="N/A">
      <formula>NOT(ISERROR(SEARCH("N/A",H57)))</formula>
    </cfRule>
    <cfRule type="cellIs" dxfId="5442" priority="742" operator="equal">
      <formula>0.8</formula>
    </cfRule>
    <cfRule type="cellIs" dxfId="5441" priority="743" operator="greaterThan">
      <formula>0.8</formula>
    </cfRule>
    <cfRule type="cellIs" dxfId="5440" priority="744" operator="greaterThan">
      <formula>0.5</formula>
    </cfRule>
    <cfRule type="cellIs" dxfId="5439" priority="745" operator="equal">
      <formula>0.5</formula>
    </cfRule>
    <cfRule type="cellIs" dxfId="5438" priority="746" operator="lessThan">
      <formula>0.5</formula>
    </cfRule>
  </conditionalFormatting>
  <conditionalFormatting sqref="H64">
    <cfRule type="containsText" dxfId="5437" priority="735" operator="containsText" text="N/A">
      <formula>NOT(ISERROR(SEARCH("N/A",H64)))</formula>
    </cfRule>
    <cfRule type="cellIs" dxfId="5436" priority="736" operator="equal">
      <formula>0.8</formula>
    </cfRule>
    <cfRule type="cellIs" dxfId="5435" priority="737" operator="greaterThan">
      <formula>0.8</formula>
    </cfRule>
    <cfRule type="cellIs" dxfId="5434" priority="738" operator="greaterThan">
      <formula>0.5</formula>
    </cfRule>
    <cfRule type="cellIs" dxfId="5433" priority="739" operator="equal">
      <formula>0.5</formula>
    </cfRule>
    <cfRule type="cellIs" dxfId="5432" priority="740" operator="lessThan">
      <formula>0.5</formula>
    </cfRule>
  </conditionalFormatting>
  <conditionalFormatting sqref="H68">
    <cfRule type="containsText" dxfId="5431" priority="729" operator="containsText" text="N/A">
      <formula>NOT(ISERROR(SEARCH("N/A",H68)))</formula>
    </cfRule>
    <cfRule type="cellIs" dxfId="5430" priority="730" operator="equal">
      <formula>0.8</formula>
    </cfRule>
    <cfRule type="cellIs" dxfId="5429" priority="731" operator="greaterThan">
      <formula>0.8</formula>
    </cfRule>
    <cfRule type="cellIs" dxfId="5428" priority="732" operator="greaterThan">
      <formula>0.5</formula>
    </cfRule>
    <cfRule type="cellIs" dxfId="5427" priority="733" operator="equal">
      <formula>0.5</formula>
    </cfRule>
    <cfRule type="cellIs" dxfId="5426" priority="734" operator="lessThan">
      <formula>0.5</formula>
    </cfRule>
  </conditionalFormatting>
  <conditionalFormatting sqref="H74">
    <cfRule type="containsText" dxfId="5425" priority="723" operator="containsText" text="N/A">
      <formula>NOT(ISERROR(SEARCH("N/A",H74)))</formula>
    </cfRule>
    <cfRule type="cellIs" dxfId="5424" priority="724" operator="equal">
      <formula>0.8</formula>
    </cfRule>
    <cfRule type="cellIs" dxfId="5423" priority="725" operator="greaterThan">
      <formula>0.8</formula>
    </cfRule>
    <cfRule type="cellIs" dxfId="5422" priority="726" operator="greaterThan">
      <formula>0.5</formula>
    </cfRule>
    <cfRule type="cellIs" dxfId="5421" priority="727" operator="equal">
      <formula>0.5</formula>
    </cfRule>
    <cfRule type="cellIs" dxfId="5420" priority="728" operator="lessThan">
      <formula>0.5</formula>
    </cfRule>
  </conditionalFormatting>
  <conditionalFormatting sqref="H81">
    <cfRule type="containsText" dxfId="5419" priority="717" operator="containsText" text="N/A">
      <formula>NOT(ISERROR(SEARCH("N/A",H81)))</formula>
    </cfRule>
    <cfRule type="cellIs" dxfId="5418" priority="718" operator="equal">
      <formula>0.8</formula>
    </cfRule>
    <cfRule type="cellIs" dxfId="5417" priority="719" operator="greaterThan">
      <formula>0.8</formula>
    </cfRule>
    <cfRule type="cellIs" dxfId="5416" priority="720" operator="greaterThan">
      <formula>0.5</formula>
    </cfRule>
    <cfRule type="cellIs" dxfId="5415" priority="721" operator="equal">
      <formula>0.5</formula>
    </cfRule>
    <cfRule type="cellIs" dxfId="5414" priority="722" operator="lessThan">
      <formula>0.5</formula>
    </cfRule>
  </conditionalFormatting>
  <conditionalFormatting sqref="H88">
    <cfRule type="containsText" dxfId="5413" priority="711" operator="containsText" text="N/A">
      <formula>NOT(ISERROR(SEARCH("N/A",H88)))</formula>
    </cfRule>
    <cfRule type="cellIs" dxfId="5412" priority="712" operator="equal">
      <formula>0.8</formula>
    </cfRule>
    <cfRule type="cellIs" dxfId="5411" priority="713" operator="greaterThan">
      <formula>0.8</formula>
    </cfRule>
    <cfRule type="cellIs" dxfId="5410" priority="714" operator="greaterThan">
      <formula>0.5</formula>
    </cfRule>
    <cfRule type="cellIs" dxfId="5409" priority="715" operator="equal">
      <formula>0.5</formula>
    </cfRule>
    <cfRule type="cellIs" dxfId="5408" priority="716" operator="lessThan">
      <formula>0.5</formula>
    </cfRule>
  </conditionalFormatting>
  <conditionalFormatting sqref="H94">
    <cfRule type="containsText" dxfId="5407" priority="705" operator="containsText" text="N/A">
      <formula>NOT(ISERROR(SEARCH("N/A",H94)))</formula>
    </cfRule>
    <cfRule type="cellIs" dxfId="5406" priority="706" operator="equal">
      <formula>0.8</formula>
    </cfRule>
    <cfRule type="cellIs" dxfId="5405" priority="707" operator="greaterThan">
      <formula>0.8</formula>
    </cfRule>
    <cfRule type="cellIs" dxfId="5404" priority="708" operator="greaterThan">
      <formula>0.5</formula>
    </cfRule>
    <cfRule type="cellIs" dxfId="5403" priority="709" operator="equal">
      <formula>0.5</formula>
    </cfRule>
    <cfRule type="cellIs" dxfId="5402" priority="710" operator="lessThan">
      <formula>0.5</formula>
    </cfRule>
  </conditionalFormatting>
  <conditionalFormatting sqref="H101">
    <cfRule type="containsText" dxfId="5401" priority="699" operator="containsText" text="N/A">
      <formula>NOT(ISERROR(SEARCH("N/A",H101)))</formula>
    </cfRule>
    <cfRule type="cellIs" dxfId="5400" priority="700" operator="equal">
      <formula>0.8</formula>
    </cfRule>
    <cfRule type="cellIs" dxfId="5399" priority="701" operator="greaterThan">
      <formula>0.8</formula>
    </cfRule>
    <cfRule type="cellIs" dxfId="5398" priority="702" operator="greaterThan">
      <formula>0.5</formula>
    </cfRule>
    <cfRule type="cellIs" dxfId="5397" priority="703" operator="equal">
      <formula>0.5</formula>
    </cfRule>
    <cfRule type="cellIs" dxfId="5396" priority="704" operator="lessThan">
      <formula>0.5</formula>
    </cfRule>
  </conditionalFormatting>
  <conditionalFormatting sqref="H108">
    <cfRule type="containsText" dxfId="5395" priority="693" operator="containsText" text="N/A">
      <formula>NOT(ISERROR(SEARCH("N/A",H108)))</formula>
    </cfRule>
    <cfRule type="cellIs" dxfId="5394" priority="694" operator="equal">
      <formula>0.8</formula>
    </cfRule>
    <cfRule type="cellIs" dxfId="5393" priority="695" operator="greaterThan">
      <formula>0.8</formula>
    </cfRule>
    <cfRule type="cellIs" dxfId="5392" priority="696" operator="greaterThan">
      <formula>0.5</formula>
    </cfRule>
    <cfRule type="cellIs" dxfId="5391" priority="697" operator="equal">
      <formula>0.5</formula>
    </cfRule>
    <cfRule type="cellIs" dxfId="5390" priority="698" operator="lessThan">
      <formula>0.5</formula>
    </cfRule>
  </conditionalFormatting>
  <conditionalFormatting sqref="H115">
    <cfRule type="containsText" dxfId="5389" priority="687" operator="containsText" text="N/A">
      <formula>NOT(ISERROR(SEARCH("N/A",H115)))</formula>
    </cfRule>
    <cfRule type="cellIs" dxfId="5388" priority="688" operator="equal">
      <formula>0.8</formula>
    </cfRule>
    <cfRule type="cellIs" dxfId="5387" priority="689" operator="greaterThan">
      <formula>0.8</formula>
    </cfRule>
    <cfRule type="cellIs" dxfId="5386" priority="690" operator="greaterThan">
      <formula>0.5</formula>
    </cfRule>
    <cfRule type="cellIs" dxfId="5385" priority="691" operator="equal">
      <formula>0.5</formula>
    </cfRule>
    <cfRule type="cellIs" dxfId="5384" priority="692" operator="lessThan">
      <formula>0.5</formula>
    </cfRule>
  </conditionalFormatting>
  <conditionalFormatting sqref="H122">
    <cfRule type="containsText" dxfId="5383" priority="681" operator="containsText" text="N/A">
      <formula>NOT(ISERROR(SEARCH("N/A",H122)))</formula>
    </cfRule>
    <cfRule type="cellIs" dxfId="5382" priority="682" operator="equal">
      <formula>0.8</formula>
    </cfRule>
    <cfRule type="cellIs" dxfId="5381" priority="683" operator="greaterThan">
      <formula>0.8</formula>
    </cfRule>
    <cfRule type="cellIs" dxfId="5380" priority="684" operator="greaterThan">
      <formula>0.5</formula>
    </cfRule>
    <cfRule type="cellIs" dxfId="5379" priority="685" operator="equal">
      <formula>0.5</formula>
    </cfRule>
    <cfRule type="cellIs" dxfId="5378" priority="686" operator="lessThan">
      <formula>0.5</formula>
    </cfRule>
  </conditionalFormatting>
  <conditionalFormatting sqref="H127">
    <cfRule type="containsText" dxfId="5377" priority="675" operator="containsText" text="N/A">
      <formula>NOT(ISERROR(SEARCH("N/A",H127)))</formula>
    </cfRule>
    <cfRule type="cellIs" dxfId="5376" priority="676" operator="equal">
      <formula>0.8</formula>
    </cfRule>
    <cfRule type="cellIs" dxfId="5375" priority="677" operator="greaterThan">
      <formula>0.8</formula>
    </cfRule>
    <cfRule type="cellIs" dxfId="5374" priority="678" operator="greaterThan">
      <formula>0.5</formula>
    </cfRule>
    <cfRule type="cellIs" dxfId="5373" priority="679" operator="equal">
      <formula>0.5</formula>
    </cfRule>
    <cfRule type="cellIs" dxfId="5372" priority="680" operator="lessThan">
      <formula>0.5</formula>
    </cfRule>
  </conditionalFormatting>
  <conditionalFormatting sqref="H132">
    <cfRule type="containsText" dxfId="5371" priority="669" operator="containsText" text="N/A">
      <formula>NOT(ISERROR(SEARCH("N/A",H132)))</formula>
    </cfRule>
    <cfRule type="cellIs" dxfId="5370" priority="670" operator="equal">
      <formula>0.8</formula>
    </cfRule>
    <cfRule type="cellIs" dxfId="5369" priority="671" operator="greaterThan">
      <formula>0.8</formula>
    </cfRule>
    <cfRule type="cellIs" dxfId="5368" priority="672" operator="greaterThan">
      <formula>0.5</formula>
    </cfRule>
    <cfRule type="cellIs" dxfId="5367" priority="673" operator="equal">
      <formula>0.5</formula>
    </cfRule>
    <cfRule type="cellIs" dxfId="5366" priority="674" operator="lessThan">
      <formula>0.5</formula>
    </cfRule>
  </conditionalFormatting>
  <conditionalFormatting sqref="H138">
    <cfRule type="containsText" dxfId="5365" priority="663" operator="containsText" text="N/A">
      <formula>NOT(ISERROR(SEARCH("N/A",H138)))</formula>
    </cfRule>
    <cfRule type="cellIs" dxfId="5364" priority="664" operator="equal">
      <formula>0.8</formula>
    </cfRule>
    <cfRule type="cellIs" dxfId="5363" priority="665" operator="greaterThan">
      <formula>0.8</formula>
    </cfRule>
    <cfRule type="cellIs" dxfId="5362" priority="666" operator="greaterThan">
      <formula>0.5</formula>
    </cfRule>
    <cfRule type="cellIs" dxfId="5361" priority="667" operator="equal">
      <formula>0.5</formula>
    </cfRule>
    <cfRule type="cellIs" dxfId="5360" priority="668" operator="lessThan">
      <formula>0.5</formula>
    </cfRule>
  </conditionalFormatting>
  <conditionalFormatting sqref="H145">
    <cfRule type="containsText" dxfId="5359" priority="657" operator="containsText" text="N/A">
      <formula>NOT(ISERROR(SEARCH("N/A",H145)))</formula>
    </cfRule>
    <cfRule type="cellIs" dxfId="5358" priority="658" operator="equal">
      <formula>0.8</formula>
    </cfRule>
    <cfRule type="cellIs" dxfId="5357" priority="659" operator="greaterThan">
      <formula>0.8</formula>
    </cfRule>
    <cfRule type="cellIs" dxfId="5356" priority="660" operator="greaterThan">
      <formula>0.5</formula>
    </cfRule>
    <cfRule type="cellIs" dxfId="5355" priority="661" operator="equal">
      <formula>0.5</formula>
    </cfRule>
    <cfRule type="cellIs" dxfId="5354" priority="662" operator="lessThan">
      <formula>0.5</formula>
    </cfRule>
  </conditionalFormatting>
  <conditionalFormatting sqref="H152">
    <cfRule type="containsText" dxfId="5353" priority="651" operator="containsText" text="N/A">
      <formula>NOT(ISERROR(SEARCH("N/A",H152)))</formula>
    </cfRule>
    <cfRule type="cellIs" dxfId="5352" priority="652" operator="equal">
      <formula>0.8</formula>
    </cfRule>
    <cfRule type="cellIs" dxfId="5351" priority="653" operator="greaterThan">
      <formula>0.8</formula>
    </cfRule>
    <cfRule type="cellIs" dxfId="5350" priority="654" operator="greaterThan">
      <formula>0.5</formula>
    </cfRule>
    <cfRule type="cellIs" dxfId="5349" priority="655" operator="equal">
      <formula>0.5</formula>
    </cfRule>
    <cfRule type="cellIs" dxfId="5348" priority="656" operator="lessThan">
      <formula>0.5</formula>
    </cfRule>
  </conditionalFormatting>
  <conditionalFormatting sqref="H158">
    <cfRule type="containsText" dxfId="5347" priority="645" operator="containsText" text="N/A">
      <formula>NOT(ISERROR(SEARCH("N/A",H158)))</formula>
    </cfRule>
    <cfRule type="cellIs" dxfId="5346" priority="646" operator="equal">
      <formula>0.8</formula>
    </cfRule>
    <cfRule type="cellIs" dxfId="5345" priority="647" operator="greaterThan">
      <formula>0.8</formula>
    </cfRule>
    <cfRule type="cellIs" dxfId="5344" priority="648" operator="greaterThan">
      <formula>0.5</formula>
    </cfRule>
    <cfRule type="cellIs" dxfId="5343" priority="649" operator="equal">
      <formula>0.5</formula>
    </cfRule>
    <cfRule type="cellIs" dxfId="5342" priority="650" operator="lessThan">
      <formula>0.5</formula>
    </cfRule>
  </conditionalFormatting>
  <conditionalFormatting sqref="I11">
    <cfRule type="containsText" dxfId="5341" priority="638" operator="containsText" text="NOT MET">
      <formula>NOT(ISERROR(SEARCH("NOT MET",I11)))</formula>
    </cfRule>
    <cfRule type="containsText" dxfId="5340" priority="639" operator="containsText" text="PARTIAL MET">
      <formula>NOT(ISERROR(SEARCH("PARTIAL MET",I11)))</formula>
    </cfRule>
    <cfRule type="containsText" dxfId="5339" priority="640" operator="containsText" text="MET">
      <formula>NOT(ISERROR(SEARCH("MET",I11)))</formula>
    </cfRule>
    <cfRule type="containsText" dxfId="5338" priority="641" operator="containsText" text="NOT MET">
      <formula>NOT(ISERROR(SEARCH("NOT MET",I11)))</formula>
    </cfRule>
    <cfRule type="containsText" dxfId="5337" priority="642" operator="containsText" text="PARTIAL MET">
      <formula>NOT(ISERROR(SEARCH("PARTIAL MET",I11)))</formula>
    </cfRule>
    <cfRule type="containsText" dxfId="5336" priority="643" operator="containsText" text="MET">
      <formula>NOT(ISERROR(SEARCH("MET",I11)))</formula>
    </cfRule>
  </conditionalFormatting>
  <conditionalFormatting sqref="I18">
    <cfRule type="containsText" dxfId="5335" priority="631" operator="containsText" text="NOT MET">
      <formula>NOT(ISERROR(SEARCH("NOT MET",I18)))</formula>
    </cfRule>
    <cfRule type="containsText" dxfId="5334" priority="632" operator="containsText" text="PARTIAL MET">
      <formula>NOT(ISERROR(SEARCH("PARTIAL MET",I18)))</formula>
    </cfRule>
    <cfRule type="containsText" dxfId="5333" priority="633" operator="containsText" text="MET">
      <formula>NOT(ISERROR(SEARCH("MET",I18)))</formula>
    </cfRule>
    <cfRule type="containsText" dxfId="5332" priority="634" operator="containsText" text="NOT MET">
      <formula>NOT(ISERROR(SEARCH("NOT MET",I18)))</formula>
    </cfRule>
    <cfRule type="containsText" dxfId="5331" priority="635" operator="containsText" text="PARTIAL MET">
      <formula>NOT(ISERROR(SEARCH("PARTIAL MET",I18)))</formula>
    </cfRule>
    <cfRule type="containsText" dxfId="5330" priority="636" operator="containsText" text="MET">
      <formula>NOT(ISERROR(SEARCH("MET",I18)))</formula>
    </cfRule>
  </conditionalFormatting>
  <conditionalFormatting sqref="I23">
    <cfRule type="containsText" dxfId="5329" priority="624" operator="containsText" text="NOT MET">
      <formula>NOT(ISERROR(SEARCH("NOT MET",I23)))</formula>
    </cfRule>
    <cfRule type="containsText" dxfId="5328" priority="625" operator="containsText" text="PARTIAL MET">
      <formula>NOT(ISERROR(SEARCH("PARTIAL MET",I23)))</formula>
    </cfRule>
    <cfRule type="containsText" dxfId="5327" priority="626" operator="containsText" text="MET">
      <formula>NOT(ISERROR(SEARCH("MET",I23)))</formula>
    </cfRule>
    <cfRule type="containsText" dxfId="5326" priority="627" operator="containsText" text="NOT MET">
      <formula>NOT(ISERROR(SEARCH("NOT MET",I23)))</formula>
    </cfRule>
    <cfRule type="containsText" dxfId="5325" priority="628" operator="containsText" text="PARTIAL MET">
      <formula>NOT(ISERROR(SEARCH("PARTIAL MET",I23)))</formula>
    </cfRule>
    <cfRule type="containsText" dxfId="5324" priority="629" operator="containsText" text="MET">
      <formula>NOT(ISERROR(SEARCH("MET",I23)))</formula>
    </cfRule>
  </conditionalFormatting>
  <conditionalFormatting sqref="I29">
    <cfRule type="containsText" dxfId="5323" priority="617" operator="containsText" text="NOT MET">
      <formula>NOT(ISERROR(SEARCH("NOT MET",I29)))</formula>
    </cfRule>
    <cfRule type="containsText" dxfId="5322" priority="618" operator="containsText" text="PARTIAL MET">
      <formula>NOT(ISERROR(SEARCH("PARTIAL MET",I29)))</formula>
    </cfRule>
    <cfRule type="containsText" dxfId="5321" priority="619" operator="containsText" text="MET">
      <formula>NOT(ISERROR(SEARCH("MET",I29)))</formula>
    </cfRule>
    <cfRule type="containsText" dxfId="5320" priority="620" operator="containsText" text="NOT MET">
      <formula>NOT(ISERROR(SEARCH("NOT MET",I29)))</formula>
    </cfRule>
    <cfRule type="containsText" dxfId="5319" priority="621" operator="containsText" text="PARTIAL MET">
      <formula>NOT(ISERROR(SEARCH("PARTIAL MET",I29)))</formula>
    </cfRule>
    <cfRule type="containsText" dxfId="5318" priority="622" operator="containsText" text="MET">
      <formula>NOT(ISERROR(SEARCH("MET",I29)))</formula>
    </cfRule>
  </conditionalFormatting>
  <conditionalFormatting sqref="I36">
    <cfRule type="containsText" dxfId="5317" priority="610" operator="containsText" text="NOT MET">
      <formula>NOT(ISERROR(SEARCH("NOT MET",I36)))</formula>
    </cfRule>
    <cfRule type="containsText" dxfId="5316" priority="611" operator="containsText" text="PARTIAL MET">
      <formula>NOT(ISERROR(SEARCH("PARTIAL MET",I36)))</formula>
    </cfRule>
    <cfRule type="containsText" dxfId="5315" priority="612" operator="containsText" text="MET">
      <formula>NOT(ISERROR(SEARCH("MET",I36)))</formula>
    </cfRule>
    <cfRule type="containsText" dxfId="5314" priority="613" operator="containsText" text="NOT MET">
      <formula>NOT(ISERROR(SEARCH("NOT MET",I36)))</formula>
    </cfRule>
    <cfRule type="containsText" dxfId="5313" priority="614" operator="containsText" text="PARTIAL MET">
      <formula>NOT(ISERROR(SEARCH("PARTIAL MET",I36)))</formula>
    </cfRule>
    <cfRule type="containsText" dxfId="5312" priority="615" operator="containsText" text="MET">
      <formula>NOT(ISERROR(SEARCH("MET",I36)))</formula>
    </cfRule>
  </conditionalFormatting>
  <conditionalFormatting sqref="I43">
    <cfRule type="containsText" dxfId="5311" priority="603" operator="containsText" text="NOT MET">
      <formula>NOT(ISERROR(SEARCH("NOT MET",I43)))</formula>
    </cfRule>
    <cfRule type="containsText" dxfId="5310" priority="604" operator="containsText" text="PARTIAL MET">
      <formula>NOT(ISERROR(SEARCH("PARTIAL MET",I43)))</formula>
    </cfRule>
    <cfRule type="containsText" dxfId="5309" priority="605" operator="containsText" text="MET">
      <formula>NOT(ISERROR(SEARCH("MET",I43)))</formula>
    </cfRule>
    <cfRule type="containsText" dxfId="5308" priority="606" operator="containsText" text="NOT MET">
      <formula>NOT(ISERROR(SEARCH("NOT MET",I43)))</formula>
    </cfRule>
    <cfRule type="containsText" dxfId="5307" priority="607" operator="containsText" text="PARTIAL MET">
      <formula>NOT(ISERROR(SEARCH("PARTIAL MET",I43)))</formula>
    </cfRule>
    <cfRule type="containsText" dxfId="5306" priority="608" operator="containsText" text="MET">
      <formula>NOT(ISERROR(SEARCH("MET",I43)))</formula>
    </cfRule>
  </conditionalFormatting>
  <conditionalFormatting sqref="I50">
    <cfRule type="containsText" dxfId="5305" priority="596" operator="containsText" text="NOT MET">
      <formula>NOT(ISERROR(SEARCH("NOT MET",I50)))</formula>
    </cfRule>
    <cfRule type="containsText" dxfId="5304" priority="597" operator="containsText" text="PARTIAL MET">
      <formula>NOT(ISERROR(SEARCH("PARTIAL MET",I50)))</formula>
    </cfRule>
    <cfRule type="containsText" dxfId="5303" priority="598" operator="containsText" text="MET">
      <formula>NOT(ISERROR(SEARCH("MET",I50)))</formula>
    </cfRule>
    <cfRule type="containsText" dxfId="5302" priority="599" operator="containsText" text="NOT MET">
      <formula>NOT(ISERROR(SEARCH("NOT MET",I50)))</formula>
    </cfRule>
    <cfRule type="containsText" dxfId="5301" priority="600" operator="containsText" text="PARTIAL MET">
      <formula>NOT(ISERROR(SEARCH("PARTIAL MET",I50)))</formula>
    </cfRule>
    <cfRule type="containsText" dxfId="5300" priority="601" operator="containsText" text="MET">
      <formula>NOT(ISERROR(SEARCH("MET",I50)))</formula>
    </cfRule>
  </conditionalFormatting>
  <conditionalFormatting sqref="I57">
    <cfRule type="containsText" dxfId="5299" priority="589" operator="containsText" text="NOT MET">
      <formula>NOT(ISERROR(SEARCH("NOT MET",I57)))</formula>
    </cfRule>
    <cfRule type="containsText" dxfId="5298" priority="590" operator="containsText" text="PARTIAL MET">
      <formula>NOT(ISERROR(SEARCH("PARTIAL MET",I57)))</formula>
    </cfRule>
    <cfRule type="containsText" dxfId="5297" priority="591" operator="containsText" text="MET">
      <formula>NOT(ISERROR(SEARCH("MET",I57)))</formula>
    </cfRule>
    <cfRule type="containsText" dxfId="5296" priority="592" operator="containsText" text="NOT MET">
      <formula>NOT(ISERROR(SEARCH("NOT MET",I57)))</formula>
    </cfRule>
    <cfRule type="containsText" dxfId="5295" priority="593" operator="containsText" text="PARTIAL MET">
      <formula>NOT(ISERROR(SEARCH("PARTIAL MET",I57)))</formula>
    </cfRule>
    <cfRule type="containsText" dxfId="5294" priority="594" operator="containsText" text="MET">
      <formula>NOT(ISERROR(SEARCH("MET",I57)))</formula>
    </cfRule>
  </conditionalFormatting>
  <conditionalFormatting sqref="I64">
    <cfRule type="containsText" dxfId="5293" priority="582" operator="containsText" text="NOT MET">
      <formula>NOT(ISERROR(SEARCH("NOT MET",I64)))</formula>
    </cfRule>
    <cfRule type="containsText" dxfId="5292" priority="583" operator="containsText" text="PARTIAL MET">
      <formula>NOT(ISERROR(SEARCH("PARTIAL MET",I64)))</formula>
    </cfRule>
    <cfRule type="containsText" dxfId="5291" priority="584" operator="containsText" text="MET">
      <formula>NOT(ISERROR(SEARCH("MET",I64)))</formula>
    </cfRule>
    <cfRule type="containsText" dxfId="5290" priority="585" operator="containsText" text="NOT MET">
      <formula>NOT(ISERROR(SEARCH("NOT MET",I64)))</formula>
    </cfRule>
    <cfRule type="containsText" dxfId="5289" priority="586" operator="containsText" text="PARTIAL MET">
      <formula>NOT(ISERROR(SEARCH("PARTIAL MET",I64)))</formula>
    </cfRule>
    <cfRule type="containsText" dxfId="5288" priority="587" operator="containsText" text="MET">
      <formula>NOT(ISERROR(SEARCH("MET",I64)))</formula>
    </cfRule>
  </conditionalFormatting>
  <conditionalFormatting sqref="I68">
    <cfRule type="containsText" dxfId="5287" priority="575" operator="containsText" text="NOT MET">
      <formula>NOT(ISERROR(SEARCH("NOT MET",I68)))</formula>
    </cfRule>
    <cfRule type="containsText" dxfId="5286" priority="576" operator="containsText" text="PARTIAL MET">
      <formula>NOT(ISERROR(SEARCH("PARTIAL MET",I68)))</formula>
    </cfRule>
    <cfRule type="containsText" dxfId="5285" priority="577" operator="containsText" text="MET">
      <formula>NOT(ISERROR(SEARCH("MET",I68)))</formula>
    </cfRule>
    <cfRule type="containsText" dxfId="5284" priority="578" operator="containsText" text="NOT MET">
      <formula>NOT(ISERROR(SEARCH("NOT MET",I68)))</formula>
    </cfRule>
    <cfRule type="containsText" dxfId="5283" priority="579" operator="containsText" text="PARTIAL MET">
      <formula>NOT(ISERROR(SEARCH("PARTIAL MET",I68)))</formula>
    </cfRule>
    <cfRule type="containsText" dxfId="5282" priority="580" operator="containsText" text="MET">
      <formula>NOT(ISERROR(SEARCH("MET",I68)))</formula>
    </cfRule>
  </conditionalFormatting>
  <conditionalFormatting sqref="I74">
    <cfRule type="containsText" dxfId="5281" priority="568" operator="containsText" text="NOT MET">
      <formula>NOT(ISERROR(SEARCH("NOT MET",I74)))</formula>
    </cfRule>
    <cfRule type="containsText" dxfId="5280" priority="569" operator="containsText" text="PARTIAL MET">
      <formula>NOT(ISERROR(SEARCH("PARTIAL MET",I74)))</formula>
    </cfRule>
    <cfRule type="containsText" dxfId="5279" priority="570" operator="containsText" text="MET">
      <formula>NOT(ISERROR(SEARCH("MET",I74)))</formula>
    </cfRule>
    <cfRule type="containsText" dxfId="5278" priority="571" operator="containsText" text="NOT MET">
      <formula>NOT(ISERROR(SEARCH("NOT MET",I74)))</formula>
    </cfRule>
    <cfRule type="containsText" dxfId="5277" priority="572" operator="containsText" text="PARTIAL MET">
      <formula>NOT(ISERROR(SEARCH("PARTIAL MET",I74)))</formula>
    </cfRule>
    <cfRule type="containsText" dxfId="5276" priority="573" operator="containsText" text="MET">
      <formula>NOT(ISERROR(SEARCH("MET",I74)))</formula>
    </cfRule>
  </conditionalFormatting>
  <conditionalFormatting sqref="I81">
    <cfRule type="containsText" dxfId="5275" priority="561" operator="containsText" text="NOT MET">
      <formula>NOT(ISERROR(SEARCH("NOT MET",I81)))</formula>
    </cfRule>
    <cfRule type="containsText" dxfId="5274" priority="562" operator="containsText" text="PARTIAL MET">
      <formula>NOT(ISERROR(SEARCH("PARTIAL MET",I81)))</formula>
    </cfRule>
    <cfRule type="containsText" dxfId="5273" priority="563" operator="containsText" text="MET">
      <formula>NOT(ISERROR(SEARCH("MET",I81)))</formula>
    </cfRule>
    <cfRule type="containsText" dxfId="5272" priority="564" operator="containsText" text="NOT MET">
      <formula>NOT(ISERROR(SEARCH("NOT MET",I81)))</formula>
    </cfRule>
    <cfRule type="containsText" dxfId="5271" priority="565" operator="containsText" text="PARTIAL MET">
      <formula>NOT(ISERROR(SEARCH("PARTIAL MET",I81)))</formula>
    </cfRule>
    <cfRule type="containsText" dxfId="5270" priority="566" operator="containsText" text="MET">
      <formula>NOT(ISERROR(SEARCH("MET",I81)))</formula>
    </cfRule>
  </conditionalFormatting>
  <conditionalFormatting sqref="I88">
    <cfRule type="containsText" dxfId="5269" priority="554" operator="containsText" text="NOT MET">
      <formula>NOT(ISERROR(SEARCH("NOT MET",I88)))</formula>
    </cfRule>
    <cfRule type="containsText" dxfId="5268" priority="555" operator="containsText" text="PARTIAL MET">
      <formula>NOT(ISERROR(SEARCH("PARTIAL MET",I88)))</formula>
    </cfRule>
    <cfRule type="containsText" dxfId="5267" priority="556" operator="containsText" text="MET">
      <formula>NOT(ISERROR(SEARCH("MET",I88)))</formula>
    </cfRule>
    <cfRule type="containsText" dxfId="5266" priority="557" operator="containsText" text="NOT MET">
      <formula>NOT(ISERROR(SEARCH("NOT MET",I88)))</formula>
    </cfRule>
    <cfRule type="containsText" dxfId="5265" priority="558" operator="containsText" text="PARTIAL MET">
      <formula>NOT(ISERROR(SEARCH("PARTIAL MET",I88)))</formula>
    </cfRule>
    <cfRule type="containsText" dxfId="5264" priority="559" operator="containsText" text="MET">
      <formula>NOT(ISERROR(SEARCH("MET",I88)))</formula>
    </cfRule>
  </conditionalFormatting>
  <conditionalFormatting sqref="I94">
    <cfRule type="containsText" dxfId="5263" priority="547" operator="containsText" text="NOT MET">
      <formula>NOT(ISERROR(SEARCH("NOT MET",I94)))</formula>
    </cfRule>
    <cfRule type="containsText" dxfId="5262" priority="548" operator="containsText" text="PARTIAL MET">
      <formula>NOT(ISERROR(SEARCH("PARTIAL MET",I94)))</formula>
    </cfRule>
    <cfRule type="containsText" dxfId="5261" priority="549" operator="containsText" text="MET">
      <formula>NOT(ISERROR(SEARCH("MET",I94)))</formula>
    </cfRule>
    <cfRule type="containsText" dxfId="5260" priority="550" operator="containsText" text="NOT MET">
      <formula>NOT(ISERROR(SEARCH("NOT MET",I94)))</formula>
    </cfRule>
    <cfRule type="containsText" dxfId="5259" priority="551" operator="containsText" text="PARTIAL MET">
      <formula>NOT(ISERROR(SEARCH("PARTIAL MET",I94)))</formula>
    </cfRule>
    <cfRule type="containsText" dxfId="5258" priority="552" operator="containsText" text="MET">
      <formula>NOT(ISERROR(SEARCH("MET",I94)))</formula>
    </cfRule>
  </conditionalFormatting>
  <conditionalFormatting sqref="I101">
    <cfRule type="containsText" dxfId="5257" priority="540" operator="containsText" text="NOT MET">
      <formula>NOT(ISERROR(SEARCH("NOT MET",I101)))</formula>
    </cfRule>
    <cfRule type="containsText" dxfId="5256" priority="541" operator="containsText" text="PARTIAL MET">
      <formula>NOT(ISERROR(SEARCH("PARTIAL MET",I101)))</formula>
    </cfRule>
    <cfRule type="containsText" dxfId="5255" priority="542" operator="containsText" text="MET">
      <formula>NOT(ISERROR(SEARCH("MET",I101)))</formula>
    </cfRule>
    <cfRule type="containsText" dxfId="5254" priority="543" operator="containsText" text="NOT MET">
      <formula>NOT(ISERROR(SEARCH("NOT MET",I101)))</formula>
    </cfRule>
    <cfRule type="containsText" dxfId="5253" priority="544" operator="containsText" text="PARTIAL MET">
      <formula>NOT(ISERROR(SEARCH("PARTIAL MET",I101)))</formula>
    </cfRule>
    <cfRule type="containsText" dxfId="5252" priority="545" operator="containsText" text="MET">
      <formula>NOT(ISERROR(SEARCH("MET",I101)))</formula>
    </cfRule>
  </conditionalFormatting>
  <conditionalFormatting sqref="I108">
    <cfRule type="containsText" dxfId="5251" priority="533" operator="containsText" text="NOT MET">
      <formula>NOT(ISERROR(SEARCH("NOT MET",I108)))</formula>
    </cfRule>
    <cfRule type="containsText" dxfId="5250" priority="534" operator="containsText" text="PARTIAL MET">
      <formula>NOT(ISERROR(SEARCH("PARTIAL MET",I108)))</formula>
    </cfRule>
    <cfRule type="containsText" dxfId="5249" priority="535" operator="containsText" text="MET">
      <formula>NOT(ISERROR(SEARCH("MET",I108)))</formula>
    </cfRule>
    <cfRule type="containsText" dxfId="5248" priority="536" operator="containsText" text="NOT MET">
      <formula>NOT(ISERROR(SEARCH("NOT MET",I108)))</formula>
    </cfRule>
    <cfRule type="containsText" dxfId="5247" priority="537" operator="containsText" text="PARTIAL MET">
      <formula>NOT(ISERROR(SEARCH("PARTIAL MET",I108)))</formula>
    </cfRule>
    <cfRule type="containsText" dxfId="5246" priority="538" operator="containsText" text="MET">
      <formula>NOT(ISERROR(SEARCH("MET",I108)))</formula>
    </cfRule>
  </conditionalFormatting>
  <conditionalFormatting sqref="I115">
    <cfRule type="containsText" dxfId="5245" priority="526" operator="containsText" text="NOT MET">
      <formula>NOT(ISERROR(SEARCH("NOT MET",I115)))</formula>
    </cfRule>
    <cfRule type="containsText" dxfId="5244" priority="527" operator="containsText" text="PARTIAL MET">
      <formula>NOT(ISERROR(SEARCH("PARTIAL MET",I115)))</formula>
    </cfRule>
    <cfRule type="containsText" dxfId="5243" priority="528" operator="containsText" text="MET">
      <formula>NOT(ISERROR(SEARCH("MET",I115)))</formula>
    </cfRule>
    <cfRule type="containsText" dxfId="5242" priority="529" operator="containsText" text="NOT MET">
      <formula>NOT(ISERROR(SEARCH("NOT MET",I115)))</formula>
    </cfRule>
    <cfRule type="containsText" dxfId="5241" priority="530" operator="containsText" text="PARTIAL MET">
      <formula>NOT(ISERROR(SEARCH("PARTIAL MET",I115)))</formula>
    </cfRule>
    <cfRule type="containsText" dxfId="5240" priority="531" operator="containsText" text="MET">
      <formula>NOT(ISERROR(SEARCH("MET",I115)))</formula>
    </cfRule>
  </conditionalFormatting>
  <conditionalFormatting sqref="I122">
    <cfRule type="containsText" dxfId="5239" priority="519" operator="containsText" text="NOT MET">
      <formula>NOT(ISERROR(SEARCH("NOT MET",I122)))</formula>
    </cfRule>
    <cfRule type="containsText" dxfId="5238" priority="520" operator="containsText" text="PARTIAL MET">
      <formula>NOT(ISERROR(SEARCH("PARTIAL MET",I122)))</formula>
    </cfRule>
    <cfRule type="containsText" dxfId="5237" priority="521" operator="containsText" text="MET">
      <formula>NOT(ISERROR(SEARCH("MET",I122)))</formula>
    </cfRule>
    <cfRule type="containsText" dxfId="5236" priority="522" operator="containsText" text="NOT MET">
      <formula>NOT(ISERROR(SEARCH("NOT MET",I122)))</formula>
    </cfRule>
    <cfRule type="containsText" dxfId="5235" priority="523" operator="containsText" text="PARTIAL MET">
      <formula>NOT(ISERROR(SEARCH("PARTIAL MET",I122)))</formula>
    </cfRule>
    <cfRule type="containsText" dxfId="5234" priority="524" operator="containsText" text="MET">
      <formula>NOT(ISERROR(SEARCH("MET",I122)))</formula>
    </cfRule>
  </conditionalFormatting>
  <conditionalFormatting sqref="I127">
    <cfRule type="containsText" dxfId="5233" priority="512" operator="containsText" text="NOT MET">
      <formula>NOT(ISERROR(SEARCH("NOT MET",I127)))</formula>
    </cfRule>
    <cfRule type="containsText" dxfId="5232" priority="513" operator="containsText" text="PARTIAL MET">
      <formula>NOT(ISERROR(SEARCH("PARTIAL MET",I127)))</formula>
    </cfRule>
    <cfRule type="containsText" dxfId="5231" priority="514" operator="containsText" text="MET">
      <formula>NOT(ISERROR(SEARCH("MET",I127)))</formula>
    </cfRule>
    <cfRule type="containsText" dxfId="5230" priority="515" operator="containsText" text="NOT MET">
      <formula>NOT(ISERROR(SEARCH("NOT MET",I127)))</formula>
    </cfRule>
    <cfRule type="containsText" dxfId="5229" priority="516" operator="containsText" text="PARTIAL MET">
      <formula>NOT(ISERROR(SEARCH("PARTIAL MET",I127)))</formula>
    </cfRule>
    <cfRule type="containsText" dxfId="5228" priority="517" operator="containsText" text="MET">
      <formula>NOT(ISERROR(SEARCH("MET",I127)))</formula>
    </cfRule>
  </conditionalFormatting>
  <conditionalFormatting sqref="I132">
    <cfRule type="containsText" dxfId="5227" priority="505" operator="containsText" text="NOT MET">
      <formula>NOT(ISERROR(SEARCH("NOT MET",I132)))</formula>
    </cfRule>
    <cfRule type="containsText" dxfId="5226" priority="506" operator="containsText" text="PARTIAL MET">
      <formula>NOT(ISERROR(SEARCH("PARTIAL MET",I132)))</formula>
    </cfRule>
    <cfRule type="containsText" dxfId="5225" priority="507" operator="containsText" text="MET">
      <formula>NOT(ISERROR(SEARCH("MET",I132)))</formula>
    </cfRule>
    <cfRule type="containsText" dxfId="5224" priority="508" operator="containsText" text="NOT MET">
      <formula>NOT(ISERROR(SEARCH("NOT MET",I132)))</formula>
    </cfRule>
    <cfRule type="containsText" dxfId="5223" priority="509" operator="containsText" text="PARTIAL MET">
      <formula>NOT(ISERROR(SEARCH("PARTIAL MET",I132)))</formula>
    </cfRule>
    <cfRule type="containsText" dxfId="5222" priority="510" operator="containsText" text="MET">
      <formula>NOT(ISERROR(SEARCH("MET",I132)))</formula>
    </cfRule>
  </conditionalFormatting>
  <conditionalFormatting sqref="I138">
    <cfRule type="containsText" dxfId="5221" priority="498" operator="containsText" text="NOT MET">
      <formula>NOT(ISERROR(SEARCH("NOT MET",I138)))</formula>
    </cfRule>
    <cfRule type="containsText" dxfId="5220" priority="499" operator="containsText" text="PARTIAL MET">
      <formula>NOT(ISERROR(SEARCH("PARTIAL MET",I138)))</formula>
    </cfRule>
    <cfRule type="containsText" dxfId="5219" priority="500" operator="containsText" text="MET">
      <formula>NOT(ISERROR(SEARCH("MET",I138)))</formula>
    </cfRule>
    <cfRule type="containsText" dxfId="5218" priority="501" operator="containsText" text="NOT MET">
      <formula>NOT(ISERROR(SEARCH("NOT MET",I138)))</formula>
    </cfRule>
    <cfRule type="containsText" dxfId="5217" priority="502" operator="containsText" text="PARTIAL MET">
      <formula>NOT(ISERROR(SEARCH("PARTIAL MET",I138)))</formula>
    </cfRule>
    <cfRule type="containsText" dxfId="5216" priority="503" operator="containsText" text="MET">
      <formula>NOT(ISERROR(SEARCH("MET",I138)))</formula>
    </cfRule>
  </conditionalFormatting>
  <conditionalFormatting sqref="I145">
    <cfRule type="containsText" dxfId="5215" priority="491" operator="containsText" text="NOT MET">
      <formula>NOT(ISERROR(SEARCH("NOT MET",I145)))</formula>
    </cfRule>
    <cfRule type="containsText" dxfId="5214" priority="492" operator="containsText" text="PARTIAL MET">
      <formula>NOT(ISERROR(SEARCH("PARTIAL MET",I145)))</formula>
    </cfRule>
    <cfRule type="containsText" dxfId="5213" priority="493" operator="containsText" text="MET">
      <formula>NOT(ISERROR(SEARCH("MET",I145)))</formula>
    </cfRule>
    <cfRule type="containsText" dxfId="5212" priority="494" operator="containsText" text="NOT MET">
      <formula>NOT(ISERROR(SEARCH("NOT MET",I145)))</formula>
    </cfRule>
    <cfRule type="containsText" dxfId="5211" priority="495" operator="containsText" text="PARTIAL MET">
      <formula>NOT(ISERROR(SEARCH("PARTIAL MET",I145)))</formula>
    </cfRule>
    <cfRule type="containsText" dxfId="5210" priority="496" operator="containsText" text="MET">
      <formula>NOT(ISERROR(SEARCH("MET",I145)))</formula>
    </cfRule>
  </conditionalFormatting>
  <conditionalFormatting sqref="I152">
    <cfRule type="containsText" dxfId="5209" priority="484" operator="containsText" text="NOT MET">
      <formula>NOT(ISERROR(SEARCH("NOT MET",I152)))</formula>
    </cfRule>
    <cfRule type="containsText" dxfId="5208" priority="485" operator="containsText" text="PARTIAL MET">
      <formula>NOT(ISERROR(SEARCH("PARTIAL MET",I152)))</formula>
    </cfRule>
    <cfRule type="containsText" dxfId="5207" priority="486" operator="containsText" text="MET">
      <formula>NOT(ISERROR(SEARCH("MET",I152)))</formula>
    </cfRule>
    <cfRule type="containsText" dxfId="5206" priority="487" operator="containsText" text="NOT MET">
      <formula>NOT(ISERROR(SEARCH("NOT MET",I152)))</formula>
    </cfRule>
    <cfRule type="containsText" dxfId="5205" priority="488" operator="containsText" text="PARTIAL MET">
      <formula>NOT(ISERROR(SEARCH("PARTIAL MET",I152)))</formula>
    </cfRule>
    <cfRule type="containsText" dxfId="5204" priority="489" operator="containsText" text="MET">
      <formula>NOT(ISERROR(SEARCH("MET",I152)))</formula>
    </cfRule>
  </conditionalFormatting>
  <conditionalFormatting sqref="I158">
    <cfRule type="containsText" dxfId="5203" priority="477" operator="containsText" text="NOT MET">
      <formula>NOT(ISERROR(SEARCH("NOT MET",I158)))</formula>
    </cfRule>
    <cfRule type="containsText" dxfId="5202" priority="478" operator="containsText" text="PARTIAL MET">
      <formula>NOT(ISERROR(SEARCH("PARTIAL MET",I158)))</formula>
    </cfRule>
    <cfRule type="containsText" dxfId="5201" priority="479" operator="containsText" text="MET">
      <formula>NOT(ISERROR(SEARCH("MET",I158)))</formula>
    </cfRule>
    <cfRule type="containsText" dxfId="5200" priority="480" operator="containsText" text="NOT MET">
      <formula>NOT(ISERROR(SEARCH("NOT MET",I158)))</formula>
    </cfRule>
    <cfRule type="containsText" dxfId="5199" priority="481" operator="containsText" text="PARTIAL MET">
      <formula>NOT(ISERROR(SEARCH("PARTIAL MET",I158)))</formula>
    </cfRule>
    <cfRule type="containsText" dxfId="5198" priority="482" operator="containsText" text="MET">
      <formula>NOT(ISERROR(SEARCH("MET",I158)))</formula>
    </cfRule>
  </conditionalFormatting>
  <conditionalFormatting sqref="L172:L177">
    <cfRule type="containsText" dxfId="5197" priority="346" operator="containsText" text="غير مكتمل">
      <formula>NOT(ISERROR(SEARCH("غير مكتمل",L172)))</formula>
    </cfRule>
    <cfRule type="containsText" dxfId="5196" priority="347" operator="containsText" text="مكتمل">
      <formula>NOT(ISERROR(SEARCH("مكتمل",L172)))</formula>
    </cfRule>
  </conditionalFormatting>
  <conditionalFormatting sqref="Q19:Q22">
    <cfRule type="containsText" dxfId="5195" priority="344" operator="containsText" text="غير مكتمل">
      <formula>NOT(ISERROR(SEARCH("غير مكتمل",Q19)))</formula>
    </cfRule>
    <cfRule type="containsText" dxfId="5194" priority="345" operator="containsText" text="مكتمل">
      <formula>NOT(ISERROR(SEARCH("مكتمل",Q19)))</formula>
    </cfRule>
  </conditionalFormatting>
  <conditionalFormatting sqref="Q159:Q164">
    <cfRule type="containsText" dxfId="5193" priority="300" operator="containsText" text="غير مكتمل">
      <formula>NOT(ISERROR(SEARCH("غير مكتمل",Q159)))</formula>
    </cfRule>
    <cfRule type="containsText" dxfId="5192" priority="301" operator="containsText" text="مكتمل">
      <formula>NOT(ISERROR(SEARCH("مكتمل",Q159)))</formula>
    </cfRule>
  </conditionalFormatting>
  <conditionalFormatting sqref="Q24:Q28">
    <cfRule type="containsText" dxfId="5191" priority="342" operator="containsText" text="غير مكتمل">
      <formula>NOT(ISERROR(SEARCH("غير مكتمل",Q24)))</formula>
    </cfRule>
    <cfRule type="containsText" dxfId="5190" priority="343" operator="containsText" text="مكتمل">
      <formula>NOT(ISERROR(SEARCH("مكتمل",Q24)))</formula>
    </cfRule>
  </conditionalFormatting>
  <conditionalFormatting sqref="Q30:Q35">
    <cfRule type="containsText" dxfId="5189" priority="340" operator="containsText" text="غير مكتمل">
      <formula>NOT(ISERROR(SEARCH("غير مكتمل",Q30)))</formula>
    </cfRule>
    <cfRule type="containsText" dxfId="5188" priority="341" operator="containsText" text="مكتمل">
      <formula>NOT(ISERROR(SEARCH("مكتمل",Q30)))</formula>
    </cfRule>
  </conditionalFormatting>
  <conditionalFormatting sqref="Q37:Q42">
    <cfRule type="containsText" dxfId="5187" priority="338" operator="containsText" text="غير مكتمل">
      <formula>NOT(ISERROR(SEARCH("غير مكتمل",Q37)))</formula>
    </cfRule>
    <cfRule type="containsText" dxfId="5186" priority="339" operator="containsText" text="مكتمل">
      <formula>NOT(ISERROR(SEARCH("مكتمل",Q37)))</formula>
    </cfRule>
  </conditionalFormatting>
  <conditionalFormatting sqref="Q44:Q49">
    <cfRule type="containsText" dxfId="5185" priority="336" operator="containsText" text="غير مكتمل">
      <formula>NOT(ISERROR(SEARCH("غير مكتمل",Q44)))</formula>
    </cfRule>
    <cfRule type="containsText" dxfId="5184" priority="337" operator="containsText" text="مكتمل">
      <formula>NOT(ISERROR(SEARCH("مكتمل",Q44)))</formula>
    </cfRule>
  </conditionalFormatting>
  <conditionalFormatting sqref="Q51:Q56">
    <cfRule type="containsText" dxfId="5183" priority="334" operator="containsText" text="غير مكتمل">
      <formula>NOT(ISERROR(SEARCH("غير مكتمل",Q51)))</formula>
    </cfRule>
    <cfRule type="containsText" dxfId="5182" priority="335" operator="containsText" text="مكتمل">
      <formula>NOT(ISERROR(SEARCH("مكتمل",Q51)))</formula>
    </cfRule>
  </conditionalFormatting>
  <conditionalFormatting sqref="Q58:Q63">
    <cfRule type="containsText" dxfId="5181" priority="332" operator="containsText" text="غير مكتمل">
      <formula>NOT(ISERROR(SEARCH("غير مكتمل",Q58)))</formula>
    </cfRule>
    <cfRule type="containsText" dxfId="5180" priority="333" operator="containsText" text="مكتمل">
      <formula>NOT(ISERROR(SEARCH("مكتمل",Q58)))</formula>
    </cfRule>
  </conditionalFormatting>
  <conditionalFormatting sqref="Q65:Q67">
    <cfRule type="containsText" dxfId="5179" priority="330" operator="containsText" text="غير مكتمل">
      <formula>NOT(ISERROR(SEARCH("غير مكتمل",Q65)))</formula>
    </cfRule>
    <cfRule type="containsText" dxfId="5178" priority="331" operator="containsText" text="مكتمل">
      <formula>NOT(ISERROR(SEARCH("مكتمل",Q65)))</formula>
    </cfRule>
  </conditionalFormatting>
  <conditionalFormatting sqref="Q69:Q73">
    <cfRule type="containsText" dxfId="5177" priority="328" operator="containsText" text="غير مكتمل">
      <formula>NOT(ISERROR(SEARCH("غير مكتمل",Q69)))</formula>
    </cfRule>
    <cfRule type="containsText" dxfId="5176" priority="329" operator="containsText" text="مكتمل">
      <formula>NOT(ISERROR(SEARCH("مكتمل",Q69)))</formula>
    </cfRule>
  </conditionalFormatting>
  <conditionalFormatting sqref="Q75:Q80">
    <cfRule type="containsText" dxfId="5175" priority="326" operator="containsText" text="غير مكتمل">
      <formula>NOT(ISERROR(SEARCH("غير مكتمل",Q75)))</formula>
    </cfRule>
    <cfRule type="containsText" dxfId="5174" priority="327" operator="containsText" text="مكتمل">
      <formula>NOT(ISERROR(SEARCH("مكتمل",Q75)))</formula>
    </cfRule>
  </conditionalFormatting>
  <conditionalFormatting sqref="Q82:Q87">
    <cfRule type="containsText" dxfId="5173" priority="324" operator="containsText" text="غير مكتمل">
      <formula>NOT(ISERROR(SEARCH("غير مكتمل",Q82)))</formula>
    </cfRule>
    <cfRule type="containsText" dxfId="5172" priority="325" operator="containsText" text="مكتمل">
      <formula>NOT(ISERROR(SEARCH("مكتمل",Q82)))</formula>
    </cfRule>
  </conditionalFormatting>
  <conditionalFormatting sqref="Q89:Q93">
    <cfRule type="containsText" dxfId="5171" priority="322" operator="containsText" text="غير مكتمل">
      <formula>NOT(ISERROR(SEARCH("غير مكتمل",Q89)))</formula>
    </cfRule>
    <cfRule type="containsText" dxfId="5170" priority="323" operator="containsText" text="مكتمل">
      <formula>NOT(ISERROR(SEARCH("مكتمل",Q89)))</formula>
    </cfRule>
  </conditionalFormatting>
  <conditionalFormatting sqref="Q95:Q100">
    <cfRule type="containsText" dxfId="5169" priority="320" operator="containsText" text="غير مكتمل">
      <formula>NOT(ISERROR(SEARCH("غير مكتمل",Q95)))</formula>
    </cfRule>
    <cfRule type="containsText" dxfId="5168" priority="321" operator="containsText" text="مكتمل">
      <formula>NOT(ISERROR(SEARCH("مكتمل",Q95)))</formula>
    </cfRule>
  </conditionalFormatting>
  <conditionalFormatting sqref="Q102:Q107">
    <cfRule type="containsText" dxfId="5167" priority="318" operator="containsText" text="غير مكتمل">
      <formula>NOT(ISERROR(SEARCH("غير مكتمل",Q102)))</formula>
    </cfRule>
    <cfRule type="containsText" dxfId="5166" priority="319" operator="containsText" text="مكتمل">
      <formula>NOT(ISERROR(SEARCH("مكتمل",Q102)))</formula>
    </cfRule>
  </conditionalFormatting>
  <conditionalFormatting sqref="Q109:Q114">
    <cfRule type="containsText" dxfId="5165" priority="316" operator="containsText" text="غير مكتمل">
      <formula>NOT(ISERROR(SEARCH("غير مكتمل",Q109)))</formula>
    </cfRule>
    <cfRule type="containsText" dxfId="5164" priority="317" operator="containsText" text="مكتمل">
      <formula>NOT(ISERROR(SEARCH("مكتمل",Q109)))</formula>
    </cfRule>
  </conditionalFormatting>
  <conditionalFormatting sqref="Q116:Q121">
    <cfRule type="containsText" dxfId="5163" priority="314" operator="containsText" text="غير مكتمل">
      <formula>NOT(ISERROR(SEARCH("غير مكتمل",Q116)))</formula>
    </cfRule>
    <cfRule type="containsText" dxfId="5162" priority="315" operator="containsText" text="مكتمل">
      <formula>NOT(ISERROR(SEARCH("مكتمل",Q116)))</formula>
    </cfRule>
  </conditionalFormatting>
  <conditionalFormatting sqref="Q123:Q126">
    <cfRule type="containsText" dxfId="5161" priority="312" operator="containsText" text="غير مكتمل">
      <formula>NOT(ISERROR(SEARCH("غير مكتمل",Q123)))</formula>
    </cfRule>
    <cfRule type="containsText" dxfId="5160" priority="313" operator="containsText" text="مكتمل">
      <formula>NOT(ISERROR(SEARCH("مكتمل",Q123)))</formula>
    </cfRule>
  </conditionalFormatting>
  <conditionalFormatting sqref="Q128:Q131">
    <cfRule type="containsText" dxfId="5159" priority="310" operator="containsText" text="غير مكتمل">
      <formula>NOT(ISERROR(SEARCH("غير مكتمل",Q128)))</formula>
    </cfRule>
    <cfRule type="containsText" dxfId="5158" priority="311" operator="containsText" text="مكتمل">
      <formula>NOT(ISERROR(SEARCH("مكتمل",Q128)))</formula>
    </cfRule>
  </conditionalFormatting>
  <conditionalFormatting sqref="Q133:Q137">
    <cfRule type="containsText" dxfId="5157" priority="308" operator="containsText" text="غير مكتمل">
      <formula>NOT(ISERROR(SEARCH("غير مكتمل",Q133)))</formula>
    </cfRule>
    <cfRule type="containsText" dxfId="5156" priority="309" operator="containsText" text="مكتمل">
      <formula>NOT(ISERROR(SEARCH("مكتمل",Q133)))</formula>
    </cfRule>
  </conditionalFormatting>
  <conditionalFormatting sqref="Q139:Q144">
    <cfRule type="containsText" dxfId="5155" priority="306" operator="containsText" text="غير مكتمل">
      <formula>NOT(ISERROR(SEARCH("غير مكتمل",Q139)))</formula>
    </cfRule>
    <cfRule type="containsText" dxfId="5154" priority="307" operator="containsText" text="مكتمل">
      <formula>NOT(ISERROR(SEARCH("مكتمل",Q139)))</formula>
    </cfRule>
  </conditionalFormatting>
  <conditionalFormatting sqref="Q146:Q151">
    <cfRule type="containsText" dxfId="5153" priority="304" operator="containsText" text="غير مكتمل">
      <formula>NOT(ISERROR(SEARCH("غير مكتمل",Q146)))</formula>
    </cfRule>
    <cfRule type="containsText" dxfId="5152" priority="305" operator="containsText" text="مكتمل">
      <formula>NOT(ISERROR(SEARCH("مكتمل",Q146)))</formula>
    </cfRule>
  </conditionalFormatting>
  <conditionalFormatting sqref="Q153:Q157">
    <cfRule type="containsText" dxfId="5151" priority="302" operator="containsText" text="غير مكتمل">
      <formula>NOT(ISERROR(SEARCH("غير مكتمل",Q153)))</formula>
    </cfRule>
    <cfRule type="containsText" dxfId="5150" priority="303" operator="containsText" text="مكتمل">
      <formula>NOT(ISERROR(SEARCH("مكتمل",Q153)))</formula>
    </cfRule>
  </conditionalFormatting>
  <conditionalFormatting sqref="D12:D17">
    <cfRule type="cellIs" dxfId="5149" priority="291" operator="equal">
      <formula>1</formula>
    </cfRule>
    <cfRule type="cellIs" dxfId="5148" priority="292" operator="equal">
      <formula>2</formula>
    </cfRule>
    <cfRule type="cellIs" dxfId="5147" priority="293" operator="equal">
      <formula>3</formula>
    </cfRule>
    <cfRule type="cellIs" dxfId="5146" priority="294" operator="equal">
      <formula>2</formula>
    </cfRule>
    <cfRule type="cellIs" dxfId="5145" priority="295" operator="equal">
      <formula>1</formula>
    </cfRule>
    <cfRule type="cellIs" dxfId="5144" priority="296" operator="equal">
      <formula>0</formula>
    </cfRule>
    <cfRule type="cellIs" dxfId="5143" priority="297" operator="equal">
      <formula>1</formula>
    </cfRule>
    <cfRule type="cellIs" dxfId="5142" priority="298" operator="equal">
      <formula>2</formula>
    </cfRule>
    <cfRule type="cellIs" dxfId="5141" priority="299" operator="equal">
      <formula>3</formula>
    </cfRule>
  </conditionalFormatting>
  <conditionalFormatting sqref="D12:D17">
    <cfRule type="colorScale" priority="290">
      <colorScale>
        <cfvo type="num" val="0"/>
        <cfvo type="num" val="1"/>
        <cfvo type="num" val="2"/>
        <color rgb="FFFF0000"/>
        <color rgb="FFFFFF00"/>
        <color rgb="FF36824A"/>
      </colorScale>
    </cfRule>
  </conditionalFormatting>
  <conditionalFormatting sqref="D12:D17">
    <cfRule type="colorScale" priority="287">
      <colorScale>
        <cfvo type="num" val="0"/>
        <cfvo type="num" val="1"/>
        <cfvo type="num" val="2"/>
        <color rgb="FFFF0000"/>
        <color rgb="FFFFFF00"/>
        <color rgb="FF3F9756"/>
      </colorScale>
    </cfRule>
    <cfRule type="colorScale" priority="288">
      <colorScale>
        <cfvo type="min"/>
        <cfvo type="percentile" val="50"/>
        <cfvo type="max"/>
        <color rgb="FFF8696B"/>
        <color rgb="FFFFEB84"/>
        <color rgb="FF009900"/>
      </colorScale>
    </cfRule>
    <cfRule type="colorScale" priority="289">
      <colorScale>
        <cfvo type="num" val="0"/>
        <cfvo type="num" val="1"/>
        <cfvo type="num" val="2"/>
        <color rgb="FFFF0000"/>
        <color rgb="FFFFFF00"/>
        <color rgb="FF009900"/>
      </colorScale>
    </cfRule>
  </conditionalFormatting>
  <conditionalFormatting sqref="D19:D22">
    <cfRule type="cellIs" dxfId="5140" priority="278" operator="equal">
      <formula>1</formula>
    </cfRule>
    <cfRule type="cellIs" dxfId="5139" priority="279" operator="equal">
      <formula>2</formula>
    </cfRule>
    <cfRule type="cellIs" dxfId="5138" priority="280" operator="equal">
      <formula>3</formula>
    </cfRule>
    <cfRule type="cellIs" dxfId="5137" priority="281" operator="equal">
      <formula>2</formula>
    </cfRule>
    <cfRule type="cellIs" dxfId="5136" priority="282" operator="equal">
      <formula>1</formula>
    </cfRule>
    <cfRule type="cellIs" dxfId="5135" priority="283" operator="equal">
      <formula>0</formula>
    </cfRule>
    <cfRule type="cellIs" dxfId="5134" priority="284" operator="equal">
      <formula>1</formula>
    </cfRule>
    <cfRule type="cellIs" dxfId="5133" priority="285" operator="equal">
      <formula>2</formula>
    </cfRule>
    <cfRule type="cellIs" dxfId="5132" priority="286" operator="equal">
      <formula>3</formula>
    </cfRule>
  </conditionalFormatting>
  <conditionalFormatting sqref="D19:D22">
    <cfRule type="colorScale" priority="277">
      <colorScale>
        <cfvo type="num" val="0"/>
        <cfvo type="num" val="1"/>
        <cfvo type="num" val="2"/>
        <color rgb="FFFF0000"/>
        <color rgb="FFFFFF00"/>
        <color rgb="FF36824A"/>
      </colorScale>
    </cfRule>
  </conditionalFormatting>
  <conditionalFormatting sqref="D19:D22">
    <cfRule type="colorScale" priority="274">
      <colorScale>
        <cfvo type="num" val="0"/>
        <cfvo type="num" val="1"/>
        <cfvo type="num" val="2"/>
        <color rgb="FFFF0000"/>
        <color rgb="FFFFFF00"/>
        <color rgb="FF3F9756"/>
      </colorScale>
    </cfRule>
    <cfRule type="colorScale" priority="275">
      <colorScale>
        <cfvo type="min"/>
        <cfvo type="percentile" val="50"/>
        <cfvo type="max"/>
        <color rgb="FFF8696B"/>
        <color rgb="FFFFEB84"/>
        <color rgb="FF009900"/>
      </colorScale>
    </cfRule>
    <cfRule type="colorScale" priority="276">
      <colorScale>
        <cfvo type="num" val="0"/>
        <cfvo type="num" val="1"/>
        <cfvo type="num" val="2"/>
        <color rgb="FFFF0000"/>
        <color rgb="FFFFFF00"/>
        <color rgb="FF009900"/>
      </colorScale>
    </cfRule>
  </conditionalFormatting>
  <conditionalFormatting sqref="D24:D28">
    <cfRule type="cellIs" dxfId="5131" priority="265" operator="equal">
      <formula>1</formula>
    </cfRule>
    <cfRule type="cellIs" dxfId="5130" priority="266" operator="equal">
      <formula>2</formula>
    </cfRule>
    <cfRule type="cellIs" dxfId="5129" priority="267" operator="equal">
      <formula>3</formula>
    </cfRule>
    <cfRule type="cellIs" dxfId="5128" priority="268" operator="equal">
      <formula>2</formula>
    </cfRule>
    <cfRule type="cellIs" dxfId="5127" priority="269" operator="equal">
      <formula>1</formula>
    </cfRule>
    <cfRule type="cellIs" dxfId="5126" priority="270" operator="equal">
      <formula>0</formula>
    </cfRule>
    <cfRule type="cellIs" dxfId="5125" priority="271" operator="equal">
      <formula>1</formula>
    </cfRule>
    <cfRule type="cellIs" dxfId="5124" priority="272" operator="equal">
      <formula>2</formula>
    </cfRule>
    <cfRule type="cellIs" dxfId="5123" priority="273" operator="equal">
      <formula>3</formula>
    </cfRule>
  </conditionalFormatting>
  <conditionalFormatting sqref="D24:D28">
    <cfRule type="colorScale" priority="264">
      <colorScale>
        <cfvo type="num" val="0"/>
        <cfvo type="num" val="1"/>
        <cfvo type="num" val="2"/>
        <color rgb="FFFF0000"/>
        <color rgb="FFFFFF00"/>
        <color rgb="FF36824A"/>
      </colorScale>
    </cfRule>
  </conditionalFormatting>
  <conditionalFormatting sqref="D24:D28">
    <cfRule type="colorScale" priority="261">
      <colorScale>
        <cfvo type="num" val="0"/>
        <cfvo type="num" val="1"/>
        <cfvo type="num" val="2"/>
        <color rgb="FFFF0000"/>
        <color rgb="FFFFFF00"/>
        <color rgb="FF3F9756"/>
      </colorScale>
    </cfRule>
    <cfRule type="colorScale" priority="262">
      <colorScale>
        <cfvo type="min"/>
        <cfvo type="percentile" val="50"/>
        <cfvo type="max"/>
        <color rgb="FFF8696B"/>
        <color rgb="FFFFEB84"/>
        <color rgb="FF009900"/>
      </colorScale>
    </cfRule>
    <cfRule type="colorScale" priority="263">
      <colorScale>
        <cfvo type="num" val="0"/>
        <cfvo type="num" val="1"/>
        <cfvo type="num" val="2"/>
        <color rgb="FFFF0000"/>
        <color rgb="FFFFFF00"/>
        <color rgb="FF009900"/>
      </colorScale>
    </cfRule>
  </conditionalFormatting>
  <conditionalFormatting sqref="D37:D42">
    <cfRule type="cellIs" dxfId="5122" priority="252" operator="equal">
      <formula>1</formula>
    </cfRule>
    <cfRule type="cellIs" dxfId="5121" priority="253" operator="equal">
      <formula>2</formula>
    </cfRule>
    <cfRule type="cellIs" dxfId="5120" priority="254" operator="equal">
      <formula>3</formula>
    </cfRule>
    <cfRule type="cellIs" dxfId="5119" priority="255" operator="equal">
      <formula>2</formula>
    </cfRule>
    <cfRule type="cellIs" dxfId="5118" priority="256" operator="equal">
      <formula>1</formula>
    </cfRule>
    <cfRule type="cellIs" dxfId="5117" priority="257" operator="equal">
      <formula>0</formula>
    </cfRule>
    <cfRule type="cellIs" dxfId="5116" priority="258" operator="equal">
      <formula>1</formula>
    </cfRule>
    <cfRule type="cellIs" dxfId="5115" priority="259" operator="equal">
      <formula>2</formula>
    </cfRule>
    <cfRule type="cellIs" dxfId="5114" priority="260" operator="equal">
      <formula>3</formula>
    </cfRule>
  </conditionalFormatting>
  <conditionalFormatting sqref="D37:D42">
    <cfRule type="colorScale" priority="251">
      <colorScale>
        <cfvo type="num" val="0"/>
        <cfvo type="num" val="1"/>
        <cfvo type="num" val="2"/>
        <color rgb="FFFF0000"/>
        <color rgb="FFFFFF00"/>
        <color rgb="FF36824A"/>
      </colorScale>
    </cfRule>
  </conditionalFormatting>
  <conditionalFormatting sqref="D37:D42">
    <cfRule type="colorScale" priority="248">
      <colorScale>
        <cfvo type="num" val="0"/>
        <cfvo type="num" val="1"/>
        <cfvo type="num" val="2"/>
        <color rgb="FFFF0000"/>
        <color rgb="FFFFFF00"/>
        <color rgb="FF3F9756"/>
      </colorScale>
    </cfRule>
    <cfRule type="colorScale" priority="249">
      <colorScale>
        <cfvo type="min"/>
        <cfvo type="percentile" val="50"/>
        <cfvo type="max"/>
        <color rgb="FFF8696B"/>
        <color rgb="FFFFEB84"/>
        <color rgb="FF009900"/>
      </colorScale>
    </cfRule>
    <cfRule type="colorScale" priority="250">
      <colorScale>
        <cfvo type="num" val="0"/>
        <cfvo type="num" val="1"/>
        <cfvo type="num" val="2"/>
        <color rgb="FFFF0000"/>
        <color rgb="FFFFFF00"/>
        <color rgb="FF009900"/>
      </colorScale>
    </cfRule>
  </conditionalFormatting>
  <conditionalFormatting sqref="D44:D49">
    <cfRule type="cellIs" dxfId="5113" priority="239" operator="equal">
      <formula>1</formula>
    </cfRule>
    <cfRule type="cellIs" dxfId="5112" priority="240" operator="equal">
      <formula>2</formula>
    </cfRule>
    <cfRule type="cellIs" dxfId="5111" priority="241" operator="equal">
      <formula>3</formula>
    </cfRule>
    <cfRule type="cellIs" dxfId="5110" priority="242" operator="equal">
      <formula>2</formula>
    </cfRule>
    <cfRule type="cellIs" dxfId="5109" priority="243" operator="equal">
      <formula>1</formula>
    </cfRule>
    <cfRule type="cellIs" dxfId="5108" priority="244" operator="equal">
      <formula>0</formula>
    </cfRule>
    <cfRule type="cellIs" dxfId="5107" priority="245" operator="equal">
      <formula>1</formula>
    </cfRule>
    <cfRule type="cellIs" dxfId="5106" priority="246" operator="equal">
      <formula>2</formula>
    </cfRule>
    <cfRule type="cellIs" dxfId="5105" priority="247" operator="equal">
      <formula>3</formula>
    </cfRule>
  </conditionalFormatting>
  <conditionalFormatting sqref="D44:D49">
    <cfRule type="colorScale" priority="238">
      <colorScale>
        <cfvo type="num" val="0"/>
        <cfvo type="num" val="1"/>
        <cfvo type="num" val="2"/>
        <color rgb="FFFF0000"/>
        <color rgb="FFFFFF00"/>
        <color rgb="FF36824A"/>
      </colorScale>
    </cfRule>
  </conditionalFormatting>
  <conditionalFormatting sqref="D44:D49">
    <cfRule type="colorScale" priority="235">
      <colorScale>
        <cfvo type="num" val="0"/>
        <cfvo type="num" val="1"/>
        <cfvo type="num" val="2"/>
        <color rgb="FFFF0000"/>
        <color rgb="FFFFFF00"/>
        <color rgb="FF3F9756"/>
      </colorScale>
    </cfRule>
    <cfRule type="colorScale" priority="236">
      <colorScale>
        <cfvo type="min"/>
        <cfvo type="percentile" val="50"/>
        <cfvo type="max"/>
        <color rgb="FFF8696B"/>
        <color rgb="FFFFEB84"/>
        <color rgb="FF009900"/>
      </colorScale>
    </cfRule>
    <cfRule type="colorScale" priority="237">
      <colorScale>
        <cfvo type="num" val="0"/>
        <cfvo type="num" val="1"/>
        <cfvo type="num" val="2"/>
        <color rgb="FFFF0000"/>
        <color rgb="FFFFFF00"/>
        <color rgb="FF009900"/>
      </colorScale>
    </cfRule>
  </conditionalFormatting>
  <conditionalFormatting sqref="D51:D56">
    <cfRule type="cellIs" dxfId="5104" priority="226" operator="equal">
      <formula>1</formula>
    </cfRule>
    <cfRule type="cellIs" dxfId="5103" priority="227" operator="equal">
      <formula>2</formula>
    </cfRule>
    <cfRule type="cellIs" dxfId="5102" priority="228" operator="equal">
      <formula>3</formula>
    </cfRule>
    <cfRule type="cellIs" dxfId="5101" priority="229" operator="equal">
      <formula>2</formula>
    </cfRule>
    <cfRule type="cellIs" dxfId="5100" priority="230" operator="equal">
      <formula>1</formula>
    </cfRule>
    <cfRule type="cellIs" dxfId="5099" priority="231" operator="equal">
      <formula>0</formula>
    </cfRule>
    <cfRule type="cellIs" dxfId="5098" priority="232" operator="equal">
      <formula>1</formula>
    </cfRule>
    <cfRule type="cellIs" dxfId="5097" priority="233" operator="equal">
      <formula>2</formula>
    </cfRule>
    <cfRule type="cellIs" dxfId="5096" priority="234" operator="equal">
      <formula>3</formula>
    </cfRule>
  </conditionalFormatting>
  <conditionalFormatting sqref="D51:D56">
    <cfRule type="colorScale" priority="225">
      <colorScale>
        <cfvo type="num" val="0"/>
        <cfvo type="num" val="1"/>
        <cfvo type="num" val="2"/>
        <color rgb="FFFF0000"/>
        <color rgb="FFFFFF00"/>
        <color rgb="FF36824A"/>
      </colorScale>
    </cfRule>
  </conditionalFormatting>
  <conditionalFormatting sqref="D51:D56">
    <cfRule type="colorScale" priority="222">
      <colorScale>
        <cfvo type="num" val="0"/>
        <cfvo type="num" val="1"/>
        <cfvo type="num" val="2"/>
        <color rgb="FFFF0000"/>
        <color rgb="FFFFFF00"/>
        <color rgb="FF3F9756"/>
      </colorScale>
    </cfRule>
    <cfRule type="colorScale" priority="223">
      <colorScale>
        <cfvo type="min"/>
        <cfvo type="percentile" val="50"/>
        <cfvo type="max"/>
        <color rgb="FFF8696B"/>
        <color rgb="FFFFEB84"/>
        <color rgb="FF009900"/>
      </colorScale>
    </cfRule>
    <cfRule type="colorScale" priority="224">
      <colorScale>
        <cfvo type="num" val="0"/>
        <cfvo type="num" val="1"/>
        <cfvo type="num" val="2"/>
        <color rgb="FFFF0000"/>
        <color rgb="FFFFFF00"/>
        <color rgb="FF009900"/>
      </colorScale>
    </cfRule>
  </conditionalFormatting>
  <conditionalFormatting sqref="D58:D63">
    <cfRule type="cellIs" dxfId="5095" priority="213" operator="equal">
      <formula>1</formula>
    </cfRule>
    <cfRule type="cellIs" dxfId="5094" priority="214" operator="equal">
      <formula>2</formula>
    </cfRule>
    <cfRule type="cellIs" dxfId="5093" priority="215" operator="equal">
      <formula>3</formula>
    </cfRule>
    <cfRule type="cellIs" dxfId="5092" priority="216" operator="equal">
      <formula>2</formula>
    </cfRule>
    <cfRule type="cellIs" dxfId="5091" priority="217" operator="equal">
      <formula>1</formula>
    </cfRule>
    <cfRule type="cellIs" dxfId="5090" priority="218" operator="equal">
      <formula>0</formula>
    </cfRule>
    <cfRule type="cellIs" dxfId="5089" priority="219" operator="equal">
      <formula>1</formula>
    </cfRule>
    <cfRule type="cellIs" dxfId="5088" priority="220" operator="equal">
      <formula>2</formula>
    </cfRule>
    <cfRule type="cellIs" dxfId="5087" priority="221" operator="equal">
      <formula>3</formula>
    </cfRule>
  </conditionalFormatting>
  <conditionalFormatting sqref="D58:D63">
    <cfRule type="colorScale" priority="212">
      <colorScale>
        <cfvo type="num" val="0"/>
        <cfvo type="num" val="1"/>
        <cfvo type="num" val="2"/>
        <color rgb="FFFF0000"/>
        <color rgb="FFFFFF00"/>
        <color rgb="FF36824A"/>
      </colorScale>
    </cfRule>
  </conditionalFormatting>
  <conditionalFormatting sqref="D58:D63">
    <cfRule type="colorScale" priority="209">
      <colorScale>
        <cfvo type="num" val="0"/>
        <cfvo type="num" val="1"/>
        <cfvo type="num" val="2"/>
        <color rgb="FFFF0000"/>
        <color rgb="FFFFFF00"/>
        <color rgb="FF3F9756"/>
      </colorScale>
    </cfRule>
    <cfRule type="colorScale" priority="210">
      <colorScale>
        <cfvo type="min"/>
        <cfvo type="percentile" val="50"/>
        <cfvo type="max"/>
        <color rgb="FFF8696B"/>
        <color rgb="FFFFEB84"/>
        <color rgb="FF009900"/>
      </colorScale>
    </cfRule>
    <cfRule type="colorScale" priority="211">
      <colorScale>
        <cfvo type="num" val="0"/>
        <cfvo type="num" val="1"/>
        <cfvo type="num" val="2"/>
        <color rgb="FFFF0000"/>
        <color rgb="FFFFFF00"/>
        <color rgb="FF009900"/>
      </colorScale>
    </cfRule>
  </conditionalFormatting>
  <conditionalFormatting sqref="D65:D67">
    <cfRule type="cellIs" dxfId="5086" priority="200" operator="equal">
      <formula>1</formula>
    </cfRule>
    <cfRule type="cellIs" dxfId="5085" priority="201" operator="equal">
      <formula>2</formula>
    </cfRule>
    <cfRule type="cellIs" dxfId="5084" priority="202" operator="equal">
      <formula>3</formula>
    </cfRule>
    <cfRule type="cellIs" dxfId="5083" priority="203" operator="equal">
      <formula>2</formula>
    </cfRule>
    <cfRule type="cellIs" dxfId="5082" priority="204" operator="equal">
      <formula>1</formula>
    </cfRule>
    <cfRule type="cellIs" dxfId="5081" priority="205" operator="equal">
      <formula>0</formula>
    </cfRule>
    <cfRule type="cellIs" dxfId="5080" priority="206" operator="equal">
      <formula>1</formula>
    </cfRule>
    <cfRule type="cellIs" dxfId="5079" priority="207" operator="equal">
      <formula>2</formula>
    </cfRule>
    <cfRule type="cellIs" dxfId="5078" priority="208" operator="equal">
      <formula>3</formula>
    </cfRule>
  </conditionalFormatting>
  <conditionalFormatting sqref="D65:D67">
    <cfRule type="colorScale" priority="199">
      <colorScale>
        <cfvo type="num" val="0"/>
        <cfvo type="num" val="1"/>
        <cfvo type="num" val="2"/>
        <color rgb="FFFF0000"/>
        <color rgb="FFFFFF00"/>
        <color rgb="FF36824A"/>
      </colorScale>
    </cfRule>
  </conditionalFormatting>
  <conditionalFormatting sqref="D65:D67">
    <cfRule type="colorScale" priority="196">
      <colorScale>
        <cfvo type="num" val="0"/>
        <cfvo type="num" val="1"/>
        <cfvo type="num" val="2"/>
        <color rgb="FFFF0000"/>
        <color rgb="FFFFFF00"/>
        <color rgb="FF3F9756"/>
      </colorScale>
    </cfRule>
    <cfRule type="colorScale" priority="197">
      <colorScale>
        <cfvo type="min"/>
        <cfvo type="percentile" val="50"/>
        <cfvo type="max"/>
        <color rgb="FFF8696B"/>
        <color rgb="FFFFEB84"/>
        <color rgb="FF009900"/>
      </colorScale>
    </cfRule>
    <cfRule type="colorScale" priority="198">
      <colorScale>
        <cfvo type="num" val="0"/>
        <cfvo type="num" val="1"/>
        <cfvo type="num" val="2"/>
        <color rgb="FFFF0000"/>
        <color rgb="FFFFFF00"/>
        <color rgb="FF009900"/>
      </colorScale>
    </cfRule>
  </conditionalFormatting>
  <conditionalFormatting sqref="D69:D73">
    <cfRule type="cellIs" dxfId="5077" priority="187" operator="equal">
      <formula>1</formula>
    </cfRule>
    <cfRule type="cellIs" dxfId="5076" priority="188" operator="equal">
      <formula>2</formula>
    </cfRule>
    <cfRule type="cellIs" dxfId="5075" priority="189" operator="equal">
      <formula>3</formula>
    </cfRule>
    <cfRule type="cellIs" dxfId="5074" priority="190" operator="equal">
      <formula>2</formula>
    </cfRule>
    <cfRule type="cellIs" dxfId="5073" priority="191" operator="equal">
      <formula>1</formula>
    </cfRule>
    <cfRule type="cellIs" dxfId="5072" priority="192" operator="equal">
      <formula>0</formula>
    </cfRule>
    <cfRule type="cellIs" dxfId="5071" priority="193" operator="equal">
      <formula>1</formula>
    </cfRule>
    <cfRule type="cellIs" dxfId="5070" priority="194" operator="equal">
      <formula>2</formula>
    </cfRule>
    <cfRule type="cellIs" dxfId="5069" priority="195" operator="equal">
      <formula>3</formula>
    </cfRule>
  </conditionalFormatting>
  <conditionalFormatting sqref="D69:D73">
    <cfRule type="colorScale" priority="186">
      <colorScale>
        <cfvo type="num" val="0"/>
        <cfvo type="num" val="1"/>
        <cfvo type="num" val="2"/>
        <color rgb="FFFF0000"/>
        <color rgb="FFFFFF00"/>
        <color rgb="FF36824A"/>
      </colorScale>
    </cfRule>
  </conditionalFormatting>
  <conditionalFormatting sqref="D69:D73">
    <cfRule type="colorScale" priority="183">
      <colorScale>
        <cfvo type="num" val="0"/>
        <cfvo type="num" val="1"/>
        <cfvo type="num" val="2"/>
        <color rgb="FFFF0000"/>
        <color rgb="FFFFFF00"/>
        <color rgb="FF3F9756"/>
      </colorScale>
    </cfRule>
    <cfRule type="colorScale" priority="184">
      <colorScale>
        <cfvo type="min"/>
        <cfvo type="percentile" val="50"/>
        <cfvo type="max"/>
        <color rgb="FFF8696B"/>
        <color rgb="FFFFEB84"/>
        <color rgb="FF009900"/>
      </colorScale>
    </cfRule>
    <cfRule type="colorScale" priority="185">
      <colorScale>
        <cfvo type="num" val="0"/>
        <cfvo type="num" val="1"/>
        <cfvo type="num" val="2"/>
        <color rgb="FFFF0000"/>
        <color rgb="FFFFFF00"/>
        <color rgb="FF009900"/>
      </colorScale>
    </cfRule>
  </conditionalFormatting>
  <conditionalFormatting sqref="D75:D80">
    <cfRule type="cellIs" dxfId="5068" priority="174" operator="equal">
      <formula>1</formula>
    </cfRule>
    <cfRule type="cellIs" dxfId="5067" priority="175" operator="equal">
      <formula>2</formula>
    </cfRule>
    <cfRule type="cellIs" dxfId="5066" priority="176" operator="equal">
      <formula>3</formula>
    </cfRule>
    <cfRule type="cellIs" dxfId="5065" priority="177" operator="equal">
      <formula>2</formula>
    </cfRule>
    <cfRule type="cellIs" dxfId="5064" priority="178" operator="equal">
      <formula>1</formula>
    </cfRule>
    <cfRule type="cellIs" dxfId="5063" priority="179" operator="equal">
      <formula>0</formula>
    </cfRule>
    <cfRule type="cellIs" dxfId="5062" priority="180" operator="equal">
      <formula>1</formula>
    </cfRule>
    <cfRule type="cellIs" dxfId="5061" priority="181" operator="equal">
      <formula>2</formula>
    </cfRule>
    <cfRule type="cellIs" dxfId="5060" priority="182" operator="equal">
      <formula>3</formula>
    </cfRule>
  </conditionalFormatting>
  <conditionalFormatting sqref="D75:D80">
    <cfRule type="colorScale" priority="173">
      <colorScale>
        <cfvo type="num" val="0"/>
        <cfvo type="num" val="1"/>
        <cfvo type="num" val="2"/>
        <color rgb="FFFF0000"/>
        <color rgb="FFFFFF00"/>
        <color rgb="FF36824A"/>
      </colorScale>
    </cfRule>
  </conditionalFormatting>
  <conditionalFormatting sqref="D75:D80">
    <cfRule type="colorScale" priority="170">
      <colorScale>
        <cfvo type="num" val="0"/>
        <cfvo type="num" val="1"/>
        <cfvo type="num" val="2"/>
        <color rgb="FFFF0000"/>
        <color rgb="FFFFFF00"/>
        <color rgb="FF3F9756"/>
      </colorScale>
    </cfRule>
    <cfRule type="colorScale" priority="171">
      <colorScale>
        <cfvo type="min"/>
        <cfvo type="percentile" val="50"/>
        <cfvo type="max"/>
        <color rgb="FFF8696B"/>
        <color rgb="FFFFEB84"/>
        <color rgb="FF009900"/>
      </colorScale>
    </cfRule>
    <cfRule type="colorScale" priority="172">
      <colorScale>
        <cfvo type="num" val="0"/>
        <cfvo type="num" val="1"/>
        <cfvo type="num" val="2"/>
        <color rgb="FFFF0000"/>
        <color rgb="FFFFFF00"/>
        <color rgb="FF009900"/>
      </colorScale>
    </cfRule>
  </conditionalFormatting>
  <conditionalFormatting sqref="D82:D87">
    <cfRule type="cellIs" dxfId="5059" priority="161" operator="equal">
      <formula>1</formula>
    </cfRule>
    <cfRule type="cellIs" dxfId="5058" priority="162" operator="equal">
      <formula>2</formula>
    </cfRule>
    <cfRule type="cellIs" dxfId="5057" priority="163" operator="equal">
      <formula>3</formula>
    </cfRule>
    <cfRule type="cellIs" dxfId="5056" priority="164" operator="equal">
      <formula>2</formula>
    </cfRule>
    <cfRule type="cellIs" dxfId="5055" priority="165" operator="equal">
      <formula>1</formula>
    </cfRule>
    <cfRule type="cellIs" dxfId="5054" priority="166" operator="equal">
      <formula>0</formula>
    </cfRule>
    <cfRule type="cellIs" dxfId="5053" priority="167" operator="equal">
      <formula>1</formula>
    </cfRule>
    <cfRule type="cellIs" dxfId="5052" priority="168" operator="equal">
      <formula>2</formula>
    </cfRule>
    <cfRule type="cellIs" dxfId="5051" priority="169" operator="equal">
      <formula>3</formula>
    </cfRule>
  </conditionalFormatting>
  <conditionalFormatting sqref="D82:D87">
    <cfRule type="colorScale" priority="160">
      <colorScale>
        <cfvo type="num" val="0"/>
        <cfvo type="num" val="1"/>
        <cfvo type="num" val="2"/>
        <color rgb="FFFF0000"/>
        <color rgb="FFFFFF00"/>
        <color rgb="FF36824A"/>
      </colorScale>
    </cfRule>
  </conditionalFormatting>
  <conditionalFormatting sqref="D82:D87">
    <cfRule type="colorScale" priority="157">
      <colorScale>
        <cfvo type="num" val="0"/>
        <cfvo type="num" val="1"/>
        <cfvo type="num" val="2"/>
        <color rgb="FFFF0000"/>
        <color rgb="FFFFFF00"/>
        <color rgb="FF3F9756"/>
      </colorScale>
    </cfRule>
    <cfRule type="colorScale" priority="158">
      <colorScale>
        <cfvo type="min"/>
        <cfvo type="percentile" val="50"/>
        <cfvo type="max"/>
        <color rgb="FFF8696B"/>
        <color rgb="FFFFEB84"/>
        <color rgb="FF009900"/>
      </colorScale>
    </cfRule>
    <cfRule type="colorScale" priority="159">
      <colorScale>
        <cfvo type="num" val="0"/>
        <cfvo type="num" val="1"/>
        <cfvo type="num" val="2"/>
        <color rgb="FFFF0000"/>
        <color rgb="FFFFFF00"/>
        <color rgb="FF009900"/>
      </colorScale>
    </cfRule>
  </conditionalFormatting>
  <conditionalFormatting sqref="D89:D93">
    <cfRule type="cellIs" dxfId="5050" priority="148" operator="equal">
      <formula>1</formula>
    </cfRule>
    <cfRule type="cellIs" dxfId="5049" priority="149" operator="equal">
      <formula>2</formula>
    </cfRule>
    <cfRule type="cellIs" dxfId="5048" priority="150" operator="equal">
      <formula>3</formula>
    </cfRule>
    <cfRule type="cellIs" dxfId="5047" priority="151" operator="equal">
      <formula>2</formula>
    </cfRule>
    <cfRule type="cellIs" dxfId="5046" priority="152" operator="equal">
      <formula>1</formula>
    </cfRule>
    <cfRule type="cellIs" dxfId="5045" priority="153" operator="equal">
      <formula>0</formula>
    </cfRule>
    <cfRule type="cellIs" dxfId="5044" priority="154" operator="equal">
      <formula>1</formula>
    </cfRule>
    <cfRule type="cellIs" dxfId="5043" priority="155" operator="equal">
      <formula>2</formula>
    </cfRule>
    <cfRule type="cellIs" dxfId="5042" priority="156" operator="equal">
      <formula>3</formula>
    </cfRule>
  </conditionalFormatting>
  <conditionalFormatting sqref="D89:D93">
    <cfRule type="colorScale" priority="147">
      <colorScale>
        <cfvo type="num" val="0"/>
        <cfvo type="num" val="1"/>
        <cfvo type="num" val="2"/>
        <color rgb="FFFF0000"/>
        <color rgb="FFFFFF00"/>
        <color rgb="FF36824A"/>
      </colorScale>
    </cfRule>
  </conditionalFormatting>
  <conditionalFormatting sqref="D89:D93">
    <cfRule type="colorScale" priority="144">
      <colorScale>
        <cfvo type="num" val="0"/>
        <cfvo type="num" val="1"/>
        <cfvo type="num" val="2"/>
        <color rgb="FFFF0000"/>
        <color rgb="FFFFFF00"/>
        <color rgb="FF3F9756"/>
      </colorScale>
    </cfRule>
    <cfRule type="colorScale" priority="145">
      <colorScale>
        <cfvo type="min"/>
        <cfvo type="percentile" val="50"/>
        <cfvo type="max"/>
        <color rgb="FFF8696B"/>
        <color rgb="FFFFEB84"/>
        <color rgb="FF009900"/>
      </colorScale>
    </cfRule>
    <cfRule type="colorScale" priority="146">
      <colorScale>
        <cfvo type="num" val="0"/>
        <cfvo type="num" val="1"/>
        <cfvo type="num" val="2"/>
        <color rgb="FFFF0000"/>
        <color rgb="FFFFFF00"/>
        <color rgb="FF009900"/>
      </colorScale>
    </cfRule>
  </conditionalFormatting>
  <conditionalFormatting sqref="D95:D100">
    <cfRule type="cellIs" dxfId="5041" priority="135" operator="equal">
      <formula>1</formula>
    </cfRule>
    <cfRule type="cellIs" dxfId="5040" priority="136" operator="equal">
      <formula>2</formula>
    </cfRule>
    <cfRule type="cellIs" dxfId="5039" priority="137" operator="equal">
      <formula>3</formula>
    </cfRule>
    <cfRule type="cellIs" dxfId="5038" priority="138" operator="equal">
      <formula>2</formula>
    </cfRule>
    <cfRule type="cellIs" dxfId="5037" priority="139" operator="equal">
      <formula>1</formula>
    </cfRule>
    <cfRule type="cellIs" dxfId="5036" priority="140" operator="equal">
      <formula>0</formula>
    </cfRule>
    <cfRule type="cellIs" dxfId="5035" priority="141" operator="equal">
      <formula>1</formula>
    </cfRule>
    <cfRule type="cellIs" dxfId="5034" priority="142" operator="equal">
      <formula>2</formula>
    </cfRule>
    <cfRule type="cellIs" dxfId="5033" priority="143" operator="equal">
      <formula>3</formula>
    </cfRule>
  </conditionalFormatting>
  <conditionalFormatting sqref="D95:D100">
    <cfRule type="colorScale" priority="134">
      <colorScale>
        <cfvo type="num" val="0"/>
        <cfvo type="num" val="1"/>
        <cfvo type="num" val="2"/>
        <color rgb="FFFF0000"/>
        <color rgb="FFFFFF00"/>
        <color rgb="FF36824A"/>
      </colorScale>
    </cfRule>
  </conditionalFormatting>
  <conditionalFormatting sqref="D95:D100">
    <cfRule type="colorScale" priority="131">
      <colorScale>
        <cfvo type="num" val="0"/>
        <cfvo type="num" val="1"/>
        <cfvo type="num" val="2"/>
        <color rgb="FFFF0000"/>
        <color rgb="FFFFFF00"/>
        <color rgb="FF3F9756"/>
      </colorScale>
    </cfRule>
    <cfRule type="colorScale" priority="132">
      <colorScale>
        <cfvo type="min"/>
        <cfvo type="percentile" val="50"/>
        <cfvo type="max"/>
        <color rgb="FFF8696B"/>
        <color rgb="FFFFEB84"/>
        <color rgb="FF009900"/>
      </colorScale>
    </cfRule>
    <cfRule type="colorScale" priority="133">
      <colorScale>
        <cfvo type="num" val="0"/>
        <cfvo type="num" val="1"/>
        <cfvo type="num" val="2"/>
        <color rgb="FFFF0000"/>
        <color rgb="FFFFFF00"/>
        <color rgb="FF009900"/>
      </colorScale>
    </cfRule>
  </conditionalFormatting>
  <conditionalFormatting sqref="D102:D107">
    <cfRule type="cellIs" dxfId="5032" priority="122" operator="equal">
      <formula>1</formula>
    </cfRule>
    <cfRule type="cellIs" dxfId="5031" priority="123" operator="equal">
      <formula>2</formula>
    </cfRule>
    <cfRule type="cellIs" dxfId="5030" priority="124" operator="equal">
      <formula>3</formula>
    </cfRule>
    <cfRule type="cellIs" dxfId="5029" priority="125" operator="equal">
      <formula>2</formula>
    </cfRule>
    <cfRule type="cellIs" dxfId="5028" priority="126" operator="equal">
      <formula>1</formula>
    </cfRule>
    <cfRule type="cellIs" dxfId="5027" priority="127" operator="equal">
      <formula>0</formula>
    </cfRule>
    <cfRule type="cellIs" dxfId="5026" priority="128" operator="equal">
      <formula>1</formula>
    </cfRule>
    <cfRule type="cellIs" dxfId="5025" priority="129" operator="equal">
      <formula>2</formula>
    </cfRule>
    <cfRule type="cellIs" dxfId="5024" priority="130" operator="equal">
      <formula>3</formula>
    </cfRule>
  </conditionalFormatting>
  <conditionalFormatting sqref="D102:D107">
    <cfRule type="colorScale" priority="121">
      <colorScale>
        <cfvo type="num" val="0"/>
        <cfvo type="num" val="1"/>
        <cfvo type="num" val="2"/>
        <color rgb="FFFF0000"/>
        <color rgb="FFFFFF00"/>
        <color rgb="FF36824A"/>
      </colorScale>
    </cfRule>
  </conditionalFormatting>
  <conditionalFormatting sqref="D102:D107">
    <cfRule type="colorScale" priority="118">
      <colorScale>
        <cfvo type="num" val="0"/>
        <cfvo type="num" val="1"/>
        <cfvo type="num" val="2"/>
        <color rgb="FFFF0000"/>
        <color rgb="FFFFFF00"/>
        <color rgb="FF3F9756"/>
      </colorScale>
    </cfRule>
    <cfRule type="colorScale" priority="119">
      <colorScale>
        <cfvo type="min"/>
        <cfvo type="percentile" val="50"/>
        <cfvo type="max"/>
        <color rgb="FFF8696B"/>
        <color rgb="FFFFEB84"/>
        <color rgb="FF009900"/>
      </colorScale>
    </cfRule>
    <cfRule type="colorScale" priority="120">
      <colorScale>
        <cfvo type="num" val="0"/>
        <cfvo type="num" val="1"/>
        <cfvo type="num" val="2"/>
        <color rgb="FFFF0000"/>
        <color rgb="FFFFFF00"/>
        <color rgb="FF009900"/>
      </colorScale>
    </cfRule>
  </conditionalFormatting>
  <conditionalFormatting sqref="D109:D114">
    <cfRule type="cellIs" dxfId="5023" priority="109" operator="equal">
      <formula>1</formula>
    </cfRule>
    <cfRule type="cellIs" dxfId="5022" priority="110" operator="equal">
      <formula>2</formula>
    </cfRule>
    <cfRule type="cellIs" dxfId="5021" priority="111" operator="equal">
      <formula>3</formula>
    </cfRule>
    <cfRule type="cellIs" dxfId="5020" priority="112" operator="equal">
      <formula>2</formula>
    </cfRule>
    <cfRule type="cellIs" dxfId="5019" priority="113" operator="equal">
      <formula>1</formula>
    </cfRule>
    <cfRule type="cellIs" dxfId="5018" priority="114" operator="equal">
      <formula>0</formula>
    </cfRule>
    <cfRule type="cellIs" dxfId="5017" priority="115" operator="equal">
      <formula>1</formula>
    </cfRule>
    <cfRule type="cellIs" dxfId="5016" priority="116" operator="equal">
      <formula>2</formula>
    </cfRule>
    <cfRule type="cellIs" dxfId="5015" priority="117" operator="equal">
      <formula>3</formula>
    </cfRule>
  </conditionalFormatting>
  <conditionalFormatting sqref="D109:D114">
    <cfRule type="colorScale" priority="108">
      <colorScale>
        <cfvo type="num" val="0"/>
        <cfvo type="num" val="1"/>
        <cfvo type="num" val="2"/>
        <color rgb="FFFF0000"/>
        <color rgb="FFFFFF00"/>
        <color rgb="FF36824A"/>
      </colorScale>
    </cfRule>
  </conditionalFormatting>
  <conditionalFormatting sqref="D109:D114">
    <cfRule type="colorScale" priority="105">
      <colorScale>
        <cfvo type="num" val="0"/>
        <cfvo type="num" val="1"/>
        <cfvo type="num" val="2"/>
        <color rgb="FFFF0000"/>
        <color rgb="FFFFFF00"/>
        <color rgb="FF3F9756"/>
      </colorScale>
    </cfRule>
    <cfRule type="colorScale" priority="106">
      <colorScale>
        <cfvo type="min"/>
        <cfvo type="percentile" val="50"/>
        <cfvo type="max"/>
        <color rgb="FFF8696B"/>
        <color rgb="FFFFEB84"/>
        <color rgb="FF009900"/>
      </colorScale>
    </cfRule>
    <cfRule type="colorScale" priority="107">
      <colorScale>
        <cfvo type="num" val="0"/>
        <cfvo type="num" val="1"/>
        <cfvo type="num" val="2"/>
        <color rgb="FFFF0000"/>
        <color rgb="FFFFFF00"/>
        <color rgb="FF009900"/>
      </colorScale>
    </cfRule>
  </conditionalFormatting>
  <conditionalFormatting sqref="D116:D121">
    <cfRule type="cellIs" dxfId="5014" priority="96" operator="equal">
      <formula>1</formula>
    </cfRule>
    <cfRule type="cellIs" dxfId="5013" priority="97" operator="equal">
      <formula>2</formula>
    </cfRule>
    <cfRule type="cellIs" dxfId="5012" priority="98" operator="equal">
      <formula>3</formula>
    </cfRule>
    <cfRule type="cellIs" dxfId="5011" priority="99" operator="equal">
      <formula>2</formula>
    </cfRule>
    <cfRule type="cellIs" dxfId="5010" priority="100" operator="equal">
      <formula>1</formula>
    </cfRule>
    <cfRule type="cellIs" dxfId="5009" priority="101" operator="equal">
      <formula>0</formula>
    </cfRule>
    <cfRule type="cellIs" dxfId="5008" priority="102" operator="equal">
      <formula>1</formula>
    </cfRule>
    <cfRule type="cellIs" dxfId="5007" priority="103" operator="equal">
      <formula>2</formula>
    </cfRule>
    <cfRule type="cellIs" dxfId="5006" priority="104" operator="equal">
      <formula>3</formula>
    </cfRule>
  </conditionalFormatting>
  <conditionalFormatting sqref="D116:D121">
    <cfRule type="colorScale" priority="95">
      <colorScale>
        <cfvo type="num" val="0"/>
        <cfvo type="num" val="1"/>
        <cfvo type="num" val="2"/>
        <color rgb="FFFF0000"/>
        <color rgb="FFFFFF00"/>
        <color rgb="FF36824A"/>
      </colorScale>
    </cfRule>
  </conditionalFormatting>
  <conditionalFormatting sqref="D116:D121">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123:D126">
    <cfRule type="cellIs" dxfId="5005" priority="83" operator="equal">
      <formula>1</formula>
    </cfRule>
    <cfRule type="cellIs" dxfId="5004" priority="84" operator="equal">
      <formula>2</formula>
    </cfRule>
    <cfRule type="cellIs" dxfId="5003" priority="85" operator="equal">
      <formula>3</formula>
    </cfRule>
    <cfRule type="cellIs" dxfId="5002" priority="86" operator="equal">
      <formula>2</formula>
    </cfRule>
    <cfRule type="cellIs" dxfId="5001" priority="87" operator="equal">
      <formula>1</formula>
    </cfRule>
    <cfRule type="cellIs" dxfId="5000" priority="88" operator="equal">
      <formula>0</formula>
    </cfRule>
    <cfRule type="cellIs" dxfId="4999" priority="89" operator="equal">
      <formula>1</formula>
    </cfRule>
    <cfRule type="cellIs" dxfId="4998" priority="90" operator="equal">
      <formula>2</formula>
    </cfRule>
    <cfRule type="cellIs" dxfId="4997" priority="91" operator="equal">
      <formula>3</formula>
    </cfRule>
  </conditionalFormatting>
  <conditionalFormatting sqref="D123:D126">
    <cfRule type="colorScale" priority="82">
      <colorScale>
        <cfvo type="num" val="0"/>
        <cfvo type="num" val="1"/>
        <cfvo type="num" val="2"/>
        <color rgb="FFFF0000"/>
        <color rgb="FFFFFF00"/>
        <color rgb="FF36824A"/>
      </colorScale>
    </cfRule>
  </conditionalFormatting>
  <conditionalFormatting sqref="D123:D126">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128:D131">
    <cfRule type="cellIs" dxfId="4996" priority="70" operator="equal">
      <formula>1</formula>
    </cfRule>
    <cfRule type="cellIs" dxfId="4995" priority="71" operator="equal">
      <formula>2</formula>
    </cfRule>
    <cfRule type="cellIs" dxfId="4994" priority="72" operator="equal">
      <formula>3</formula>
    </cfRule>
    <cfRule type="cellIs" dxfId="4993" priority="73" operator="equal">
      <formula>2</formula>
    </cfRule>
    <cfRule type="cellIs" dxfId="4992" priority="74" operator="equal">
      <formula>1</formula>
    </cfRule>
    <cfRule type="cellIs" dxfId="4991" priority="75" operator="equal">
      <formula>0</formula>
    </cfRule>
    <cfRule type="cellIs" dxfId="4990" priority="76" operator="equal">
      <formula>1</formula>
    </cfRule>
    <cfRule type="cellIs" dxfId="4989" priority="77" operator="equal">
      <formula>2</formula>
    </cfRule>
    <cfRule type="cellIs" dxfId="4988" priority="78" operator="equal">
      <formula>3</formula>
    </cfRule>
  </conditionalFormatting>
  <conditionalFormatting sqref="D128:D131">
    <cfRule type="colorScale" priority="69">
      <colorScale>
        <cfvo type="num" val="0"/>
        <cfvo type="num" val="1"/>
        <cfvo type="num" val="2"/>
        <color rgb="FFFF0000"/>
        <color rgb="FFFFFF00"/>
        <color rgb="FF36824A"/>
      </colorScale>
    </cfRule>
  </conditionalFormatting>
  <conditionalFormatting sqref="D128:D131">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133:D137">
    <cfRule type="cellIs" dxfId="4987" priority="57" operator="equal">
      <formula>1</formula>
    </cfRule>
    <cfRule type="cellIs" dxfId="4986" priority="58" operator="equal">
      <formula>2</formula>
    </cfRule>
    <cfRule type="cellIs" dxfId="4985" priority="59" operator="equal">
      <formula>3</formula>
    </cfRule>
    <cfRule type="cellIs" dxfId="4984" priority="60" operator="equal">
      <formula>2</formula>
    </cfRule>
    <cfRule type="cellIs" dxfId="4983" priority="61" operator="equal">
      <formula>1</formula>
    </cfRule>
    <cfRule type="cellIs" dxfId="4982" priority="62" operator="equal">
      <formula>0</formula>
    </cfRule>
    <cfRule type="cellIs" dxfId="4981" priority="63" operator="equal">
      <formula>1</formula>
    </cfRule>
    <cfRule type="cellIs" dxfId="4980" priority="64" operator="equal">
      <formula>2</formula>
    </cfRule>
    <cfRule type="cellIs" dxfId="4979" priority="65" operator="equal">
      <formula>3</formula>
    </cfRule>
  </conditionalFormatting>
  <conditionalFormatting sqref="D133:D137">
    <cfRule type="colorScale" priority="56">
      <colorScale>
        <cfvo type="num" val="0"/>
        <cfvo type="num" val="1"/>
        <cfvo type="num" val="2"/>
        <color rgb="FFFF0000"/>
        <color rgb="FFFFFF00"/>
        <color rgb="FF36824A"/>
      </colorScale>
    </cfRule>
  </conditionalFormatting>
  <conditionalFormatting sqref="D133:D137">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139:D144">
    <cfRule type="cellIs" dxfId="4978" priority="44" operator="equal">
      <formula>1</formula>
    </cfRule>
    <cfRule type="cellIs" dxfId="4977" priority="45" operator="equal">
      <formula>2</formula>
    </cfRule>
    <cfRule type="cellIs" dxfId="4976" priority="46" operator="equal">
      <formula>3</formula>
    </cfRule>
    <cfRule type="cellIs" dxfId="4975" priority="47" operator="equal">
      <formula>2</formula>
    </cfRule>
    <cfRule type="cellIs" dxfId="4974" priority="48" operator="equal">
      <formula>1</formula>
    </cfRule>
    <cfRule type="cellIs" dxfId="4973" priority="49" operator="equal">
      <formula>0</formula>
    </cfRule>
    <cfRule type="cellIs" dxfId="4972" priority="50" operator="equal">
      <formula>1</formula>
    </cfRule>
    <cfRule type="cellIs" dxfId="4971" priority="51" operator="equal">
      <formula>2</formula>
    </cfRule>
    <cfRule type="cellIs" dxfId="4970" priority="52" operator="equal">
      <formula>3</formula>
    </cfRule>
  </conditionalFormatting>
  <conditionalFormatting sqref="D139:D144">
    <cfRule type="colorScale" priority="43">
      <colorScale>
        <cfvo type="num" val="0"/>
        <cfvo type="num" val="1"/>
        <cfvo type="num" val="2"/>
        <color rgb="FFFF0000"/>
        <color rgb="FFFFFF00"/>
        <color rgb="FF36824A"/>
      </colorScale>
    </cfRule>
  </conditionalFormatting>
  <conditionalFormatting sqref="D139:D144">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146:D151">
    <cfRule type="cellIs" dxfId="4969" priority="31" operator="equal">
      <formula>1</formula>
    </cfRule>
    <cfRule type="cellIs" dxfId="4968" priority="32" operator="equal">
      <formula>2</formula>
    </cfRule>
    <cfRule type="cellIs" dxfId="4967" priority="33" operator="equal">
      <formula>3</formula>
    </cfRule>
    <cfRule type="cellIs" dxfId="4966" priority="34" operator="equal">
      <formula>2</formula>
    </cfRule>
    <cfRule type="cellIs" dxfId="4965" priority="35" operator="equal">
      <formula>1</formula>
    </cfRule>
    <cfRule type="cellIs" dxfId="4964" priority="36" operator="equal">
      <formula>0</formula>
    </cfRule>
    <cfRule type="cellIs" dxfId="4963" priority="37" operator="equal">
      <formula>1</formula>
    </cfRule>
    <cfRule type="cellIs" dxfId="4962" priority="38" operator="equal">
      <formula>2</formula>
    </cfRule>
    <cfRule type="cellIs" dxfId="4961" priority="39" operator="equal">
      <formula>3</formula>
    </cfRule>
  </conditionalFormatting>
  <conditionalFormatting sqref="D146:D151">
    <cfRule type="colorScale" priority="30">
      <colorScale>
        <cfvo type="num" val="0"/>
        <cfvo type="num" val="1"/>
        <cfvo type="num" val="2"/>
        <color rgb="FFFF0000"/>
        <color rgb="FFFFFF00"/>
        <color rgb="FF36824A"/>
      </colorScale>
    </cfRule>
  </conditionalFormatting>
  <conditionalFormatting sqref="D146:D151">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153:D157">
    <cfRule type="cellIs" dxfId="4960" priority="18" operator="equal">
      <formula>1</formula>
    </cfRule>
    <cfRule type="cellIs" dxfId="4959" priority="19" operator="equal">
      <formula>2</formula>
    </cfRule>
    <cfRule type="cellIs" dxfId="4958" priority="20" operator="equal">
      <formula>3</formula>
    </cfRule>
    <cfRule type="cellIs" dxfId="4957" priority="21" operator="equal">
      <formula>2</formula>
    </cfRule>
    <cfRule type="cellIs" dxfId="4956" priority="22" operator="equal">
      <formula>1</formula>
    </cfRule>
    <cfRule type="cellIs" dxfId="4955" priority="23" operator="equal">
      <formula>0</formula>
    </cfRule>
    <cfRule type="cellIs" dxfId="4954" priority="24" operator="equal">
      <formula>1</formula>
    </cfRule>
    <cfRule type="cellIs" dxfId="4953" priority="25" operator="equal">
      <formula>2</formula>
    </cfRule>
    <cfRule type="cellIs" dxfId="4952" priority="26" operator="equal">
      <formula>3</formula>
    </cfRule>
  </conditionalFormatting>
  <conditionalFormatting sqref="D153:D157">
    <cfRule type="colorScale" priority="17">
      <colorScale>
        <cfvo type="num" val="0"/>
        <cfvo type="num" val="1"/>
        <cfvo type="num" val="2"/>
        <color rgb="FFFF0000"/>
        <color rgb="FFFFFF00"/>
        <color rgb="FF36824A"/>
      </colorScale>
    </cfRule>
  </conditionalFormatting>
  <conditionalFormatting sqref="D153:D157">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159:D164">
    <cfRule type="cellIs" dxfId="4951" priority="5" operator="equal">
      <formula>1</formula>
    </cfRule>
    <cfRule type="cellIs" dxfId="4950" priority="6" operator="equal">
      <formula>2</formula>
    </cfRule>
    <cfRule type="cellIs" dxfId="4949" priority="7" operator="equal">
      <formula>3</formula>
    </cfRule>
    <cfRule type="cellIs" dxfId="4948" priority="8" operator="equal">
      <formula>2</formula>
    </cfRule>
    <cfRule type="cellIs" dxfId="4947" priority="9" operator="equal">
      <formula>1</formula>
    </cfRule>
    <cfRule type="cellIs" dxfId="4946" priority="10" operator="equal">
      <formula>0</formula>
    </cfRule>
    <cfRule type="cellIs" dxfId="4945" priority="11" operator="equal">
      <formula>1</formula>
    </cfRule>
    <cfRule type="cellIs" dxfId="4944" priority="12" operator="equal">
      <formula>2</formula>
    </cfRule>
    <cfRule type="cellIs" dxfId="4943" priority="13" operator="equal">
      <formula>3</formula>
    </cfRule>
  </conditionalFormatting>
  <conditionalFormatting sqref="D159:D164">
    <cfRule type="colorScale" priority="4">
      <colorScale>
        <cfvo type="num" val="0"/>
        <cfvo type="num" val="1"/>
        <cfvo type="num" val="2"/>
        <color rgb="FFFF0000"/>
        <color rgb="FFFFFF00"/>
        <color rgb="FF36824A"/>
      </colorScale>
    </cfRule>
  </conditionalFormatting>
  <conditionalFormatting sqref="D159:D164">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G52:G56 G20:G22 G31:G35 G45:G49 G66:G67 E58:G63 E12:E17 E19:F22 E24:G28 E30:F35 F17:G17 E44:F49 E51:F56 E65:F67 G70:G73 E69:F73 F42:G42 F80:G80 G90:G93 E89:F93 F87:G87 F100:G100 F107:G107 F114:G114 G124:G126 E123:F126 G129:G131 E128:F131 G134:G137 E133:F137 F121:G121 F144:G144 G154:G157 E153:F157 F151:G151 F13:F15 G14:G15 E37:E42 F37:F40 G38:G40 E75:E80 F75:F78 G76:G78 E82:E87 F82:F85 G83:G85 E95:E100 F95:F98 G96:G98 E102:E107 F102:F105 G103:G105 E109:E114 F109:F112 G110:G112 E116:E121 F116:F119 G117:G119 E139:E144 F139:F142 G140:G142 E146:E151 F146:F149 G147:G149 G160:G164 E159:F164">
      <formula1>0</formula1>
      <formula2>2</formula2>
    </dataValidation>
    <dataValidation type="list" allowBlank="1" showInputMessage="1" showErrorMessage="1" sqref="Q153:Q157 Q12:Q17 Q19:Q22 Q24:Q28 Q30:Q35 Q37:Q42 Q44:Q49 Q51:Q56 Q58:Q63 Q65:Q67 Q69:Q73 Q75:Q80 Q82:Q87 Q89:Q93 Q95:Q100 Q102:Q107 Q109:Q114 Q116:Q121 Q123:Q126 Q128:Q131 Q133:Q137 Q139:Q144 Q146:Q151 Q159:Q164">
      <formula1>"مكتمل,غير مكتمل"</formula1>
    </dataValidation>
    <dataValidation type="custom" allowBlank="1" showErrorMessage="1" errorTitle="evaluation score error" error="scoring is only 0 or 1 or 2" promptTitle="standard evaluation score" prompt="enter 0 or 1 or 2" sqref="D64 D158 D152 D145 D138 D132 D127 D122 D115 D108 D101 D94 D88 D81 D74 D68 D18 D23 D29 D57 D43 D50">
      <formula1>E18*#REF!+F18*#REF!+G18*#REF!</formula1>
    </dataValidation>
    <dataValidation type="list" allowBlank="1" showInputMessage="1" showErrorMessage="1" sqref="D9:D10">
      <formula1>$M$11:$M$19</formula1>
    </dataValidation>
    <dataValidation type="list" allowBlank="1" showInputMessage="1" showErrorMessage="1" sqref="C3">
      <formula1>$L$11:$L$14</formula1>
    </dataValidation>
    <dataValidation type="list" allowBlank="1" showErrorMessage="1" errorTitle="evaluation score error" error="scoring is only 0 or 1 or 2" promptTitle="standard evaluation score" prompt="enter 0 or 1 or 2" sqref="D12:D17 D159:D164 D153:D157 D146:D151 D139:D144 D133:D137 D128:D131 D123:D126 D116:D121 D109:D114 D102:D107 D95:D100 D89:D93 D82:D87 D75:D80 D69:D73 D65:D67 D58:D63 D51:D56 D44:D49 D37:D42 D30:D35 D24:D28 D19:D22">
      <formula1>$D$5:$D$8</formula1>
    </dataValidation>
  </dataValidations>
  <pageMargins left="0.7" right="0.7" top="0.75" bottom="0.75" header="0.3" footer="0.3"/>
  <pageSetup scale="34" fitToWidth="0" orientation="portrait" r:id="rId1"/>
  <drawing r:id="rId2"/>
  <extLst>
    <ext xmlns:x14="http://schemas.microsoft.com/office/spreadsheetml/2009/9/main" uri="{78C0D931-6437-407d-A8EE-F0AAD7539E65}">
      <x14:conditionalFormattings>
        <x14:conditionalFormatting xmlns:xm="http://schemas.microsoft.com/office/excel/2006/main">
          <x14:cfRule type="dataBar" id="{72FFE475-51AD-44CC-95CE-258B763ED901}">
            <x14:dataBar minLength="0" maxLength="100" border="1" negativeBarBorderColorSameAsPositive="0">
              <x14:cfvo type="autoMin"/>
              <x14:cfvo type="autoMax"/>
              <x14:borderColor rgb="FF63C384"/>
              <x14:negativeFillColor rgb="FFFF0000"/>
              <x14:negativeBorderColor rgb="FFFF0000"/>
              <x14:axisColor rgb="FF000000"/>
            </x14:dataBar>
          </x14:cfRule>
          <xm:sqref>E12</xm:sqref>
        </x14:conditionalFormatting>
        <x14:conditionalFormatting xmlns:xm="http://schemas.microsoft.com/office/excel/2006/main">
          <x14:cfRule type="dataBar" id="{50CE19C9-6555-4CAC-BBF3-A9CEBA2483D9}">
            <x14:dataBar minLength="0" maxLength="100" border="1" negativeBarBorderColorSameAsPositive="0">
              <x14:cfvo type="autoMin"/>
              <x14:cfvo type="autoMax"/>
              <x14:borderColor rgb="FF63C384"/>
              <x14:negativeFillColor rgb="FFFF0000"/>
              <x14:negativeBorderColor rgb="FFFF0000"/>
              <x14:axisColor rgb="FF000000"/>
            </x14:dataBar>
          </x14:cfRule>
          <xm:sqref>E13</xm:sqref>
        </x14:conditionalFormatting>
        <x14:conditionalFormatting xmlns:xm="http://schemas.microsoft.com/office/excel/2006/main">
          <x14:cfRule type="dataBar" id="{A4692860-911C-4555-90D2-33159DB2B019}">
            <x14:dataBar minLength="0" maxLength="100" border="1" negativeBarBorderColorSameAsPositive="0">
              <x14:cfvo type="autoMin"/>
              <x14:cfvo type="autoMax"/>
              <x14:borderColor rgb="FF63C384"/>
              <x14:negativeFillColor rgb="FFFF0000"/>
              <x14:negativeBorderColor rgb="FFFF0000"/>
              <x14:axisColor rgb="FF000000"/>
            </x14:dataBar>
          </x14:cfRule>
          <xm:sqref>E14</xm:sqref>
        </x14:conditionalFormatting>
        <x14:conditionalFormatting xmlns:xm="http://schemas.microsoft.com/office/excel/2006/main">
          <x14:cfRule type="dataBar" id="{7F8F5AAC-BEA6-4553-AC53-EFE12D4F0E35}">
            <x14:dataBar minLength="0" maxLength="100" border="1" negativeBarBorderColorSameAsPositive="0">
              <x14:cfvo type="autoMin"/>
              <x14:cfvo type="autoMax"/>
              <x14:borderColor rgb="FF63C384"/>
              <x14:negativeFillColor rgb="FFFF0000"/>
              <x14:negativeBorderColor rgb="FFFF0000"/>
              <x14:axisColor rgb="FF000000"/>
            </x14:dataBar>
          </x14:cfRule>
          <xm:sqref>E15:E16</xm:sqref>
        </x14:conditionalFormatting>
        <x14:conditionalFormatting xmlns:xm="http://schemas.microsoft.com/office/excel/2006/main">
          <x14:cfRule type="dataBar" id="{53548A86-1606-4D71-BAB6-03E8FAB30282}">
            <x14:dataBar minLength="0" maxLength="100" border="1" negativeBarBorderColorSameAsPositive="0">
              <x14:cfvo type="autoMin"/>
              <x14:cfvo type="autoMax"/>
              <x14:borderColor rgb="FF63C384"/>
              <x14:negativeFillColor rgb="FFFF0000"/>
              <x14:negativeBorderColor rgb="FFFF0000"/>
              <x14:axisColor rgb="FF000000"/>
            </x14:dataBar>
          </x14:cfRule>
          <xm:sqref>E17</xm:sqref>
        </x14:conditionalFormatting>
        <x14:conditionalFormatting xmlns:xm="http://schemas.microsoft.com/office/excel/2006/main">
          <x14:cfRule type="dataBar" id="{127875E6-95BE-432A-8708-6E4CABF20CDA}">
            <x14:dataBar minLength="0" maxLength="100" border="1" negativeBarBorderColorSameAsPositive="0">
              <x14:cfvo type="autoMin"/>
              <x14:cfvo type="autoMax"/>
              <x14:borderColor rgb="FF63C384"/>
              <x14:negativeFillColor rgb="FFFF0000"/>
              <x14:negativeBorderColor rgb="FFFF0000"/>
              <x14:axisColor rgb="FF000000"/>
            </x14:dataBar>
          </x14:cfRule>
          <xm:sqref>E19</xm:sqref>
        </x14:conditionalFormatting>
        <x14:conditionalFormatting xmlns:xm="http://schemas.microsoft.com/office/excel/2006/main">
          <x14:cfRule type="dataBar" id="{261D0F8E-61D6-47C1-B0A3-894DC71D3952}">
            <x14:dataBar minLength="0" maxLength="100" border="1" negativeBarBorderColorSameAsPositive="0">
              <x14:cfvo type="autoMin"/>
              <x14:cfvo type="autoMax"/>
              <x14:borderColor rgb="FF63C384"/>
              <x14:negativeFillColor rgb="FFFF0000"/>
              <x14:negativeBorderColor rgb="FFFF0000"/>
              <x14:axisColor rgb="FF000000"/>
            </x14:dataBar>
          </x14:cfRule>
          <xm:sqref>E20</xm:sqref>
        </x14:conditionalFormatting>
        <x14:conditionalFormatting xmlns:xm="http://schemas.microsoft.com/office/excel/2006/main">
          <x14:cfRule type="dataBar" id="{D1982A63-3E0F-4888-9B88-4252AD170172}">
            <x14:dataBar minLength="0" maxLength="100" border="1" negativeBarBorderColorSameAsPositive="0">
              <x14:cfvo type="autoMin"/>
              <x14:cfvo type="autoMax"/>
              <x14:borderColor rgb="FF63C384"/>
              <x14:negativeFillColor rgb="FFFF0000"/>
              <x14:negativeBorderColor rgb="FFFF0000"/>
              <x14:axisColor rgb="FF000000"/>
            </x14:dataBar>
          </x14:cfRule>
          <xm:sqref>E21</xm:sqref>
        </x14:conditionalFormatting>
        <x14:conditionalFormatting xmlns:xm="http://schemas.microsoft.com/office/excel/2006/main">
          <x14:cfRule type="dataBar" id="{FA8C670E-2FC6-4A57-AC2F-9F34A70BCF31}">
            <x14:dataBar minLength="0" maxLength="100" border="1" negativeBarBorderColorSameAsPositive="0">
              <x14:cfvo type="autoMin"/>
              <x14:cfvo type="autoMax"/>
              <x14:borderColor rgb="FF63C384"/>
              <x14:negativeFillColor rgb="FFFF0000"/>
              <x14:negativeBorderColor rgb="FFFF0000"/>
              <x14:axisColor rgb="FF000000"/>
            </x14:dataBar>
          </x14:cfRule>
          <xm:sqref>E22</xm:sqref>
        </x14:conditionalFormatting>
        <x14:conditionalFormatting xmlns:xm="http://schemas.microsoft.com/office/excel/2006/main">
          <x14:cfRule type="dataBar" id="{81F75605-ED95-416A-96C6-D06A267B3036}">
            <x14:dataBar minLength="0" maxLength="100" border="1" negativeBarBorderColorSameAsPositive="0">
              <x14:cfvo type="autoMin"/>
              <x14:cfvo type="autoMax"/>
              <x14:borderColor rgb="FF63C384"/>
              <x14:negativeFillColor rgb="FFFF0000"/>
              <x14:negativeBorderColor rgb="FFFF0000"/>
              <x14:axisColor rgb="FF000000"/>
            </x14:dataBar>
          </x14:cfRule>
          <xm:sqref>E24</xm:sqref>
        </x14:conditionalFormatting>
        <x14:conditionalFormatting xmlns:xm="http://schemas.microsoft.com/office/excel/2006/main">
          <x14:cfRule type="dataBar" id="{3A7E8ED8-548C-4D0B-9836-541A79A8FA03}">
            <x14:dataBar minLength="0" maxLength="100" border="1" negativeBarBorderColorSameAsPositive="0">
              <x14:cfvo type="autoMin"/>
              <x14:cfvo type="autoMax"/>
              <x14:borderColor rgb="FF63C384"/>
              <x14:negativeFillColor rgb="FFFF0000"/>
              <x14:negativeBorderColor rgb="FFFF0000"/>
              <x14:axisColor rgb="FF000000"/>
            </x14:dataBar>
          </x14:cfRule>
          <xm:sqref>E25</xm:sqref>
        </x14:conditionalFormatting>
        <x14:conditionalFormatting xmlns:xm="http://schemas.microsoft.com/office/excel/2006/main">
          <x14:cfRule type="dataBar" id="{DD4F0736-7E5E-442E-9894-AC86CA8195EF}">
            <x14:dataBar minLength="0" maxLength="100" border="1" negativeBarBorderColorSameAsPositive="0">
              <x14:cfvo type="autoMin"/>
              <x14:cfvo type="autoMax"/>
              <x14:borderColor rgb="FF63C384"/>
              <x14:negativeFillColor rgb="FFFF0000"/>
              <x14:negativeBorderColor rgb="FFFF0000"/>
              <x14:axisColor rgb="FF000000"/>
            </x14:dataBar>
          </x14:cfRule>
          <xm:sqref>E26</xm:sqref>
        </x14:conditionalFormatting>
        <x14:conditionalFormatting xmlns:xm="http://schemas.microsoft.com/office/excel/2006/main">
          <x14:cfRule type="dataBar" id="{4641C1A1-5160-456F-A14A-140E5A8DA414}">
            <x14:dataBar minLength="0" maxLength="100" border="1" negativeBarBorderColorSameAsPositive="0">
              <x14:cfvo type="autoMin"/>
              <x14:cfvo type="autoMax"/>
              <x14:borderColor rgb="FF63C384"/>
              <x14:negativeFillColor rgb="FFFF0000"/>
              <x14:negativeBorderColor rgb="FFFF0000"/>
              <x14:axisColor rgb="FF000000"/>
            </x14:dataBar>
          </x14:cfRule>
          <xm:sqref>E27</xm:sqref>
        </x14:conditionalFormatting>
        <x14:conditionalFormatting xmlns:xm="http://schemas.microsoft.com/office/excel/2006/main">
          <x14:cfRule type="dataBar" id="{558EEC47-C9C1-4503-B9A6-80002588F05F}">
            <x14:dataBar minLength="0" maxLength="100" border="1" negativeBarBorderColorSameAsPositive="0">
              <x14:cfvo type="autoMin"/>
              <x14:cfvo type="autoMax"/>
              <x14:borderColor rgb="FF63C384"/>
              <x14:negativeFillColor rgb="FFFF0000"/>
              <x14:negativeBorderColor rgb="FFFF0000"/>
              <x14:axisColor rgb="FF000000"/>
            </x14:dataBar>
          </x14:cfRule>
          <xm:sqref>E28</xm:sqref>
        </x14:conditionalFormatting>
        <x14:conditionalFormatting xmlns:xm="http://schemas.microsoft.com/office/excel/2006/main">
          <x14:cfRule type="dataBar" id="{5F0EA410-6F79-4D9A-AEEC-AD3579643133}">
            <x14:dataBar minLength="0" maxLength="100" border="1" negativeBarBorderColorSameAsPositive="0">
              <x14:cfvo type="autoMin"/>
              <x14:cfvo type="autoMax"/>
              <x14:borderColor rgb="FF63C384"/>
              <x14:negativeFillColor rgb="FFFF0000"/>
              <x14:negativeBorderColor rgb="FFFF0000"/>
              <x14:axisColor rgb="FF000000"/>
            </x14:dataBar>
          </x14:cfRule>
          <xm:sqref>E30</xm:sqref>
        </x14:conditionalFormatting>
        <x14:conditionalFormatting xmlns:xm="http://schemas.microsoft.com/office/excel/2006/main">
          <x14:cfRule type="dataBar" id="{9557A08A-8D45-451B-8BA3-EE02663B6A2A}">
            <x14:dataBar minLength="0" maxLength="100" border="1" negativeBarBorderColorSameAsPositive="0">
              <x14:cfvo type="autoMin"/>
              <x14:cfvo type="autoMax"/>
              <x14:borderColor rgb="FF63C384"/>
              <x14:negativeFillColor rgb="FFFF0000"/>
              <x14:negativeBorderColor rgb="FFFF0000"/>
              <x14:axisColor rgb="FF000000"/>
            </x14:dataBar>
          </x14:cfRule>
          <xm:sqref>E31</xm:sqref>
        </x14:conditionalFormatting>
        <x14:conditionalFormatting xmlns:xm="http://schemas.microsoft.com/office/excel/2006/main">
          <x14:cfRule type="dataBar" id="{255C8828-17F5-463B-A844-EEC1F23489EA}">
            <x14:dataBar minLength="0" maxLength="100" border="1" negativeBarBorderColorSameAsPositive="0">
              <x14:cfvo type="autoMin"/>
              <x14:cfvo type="autoMax"/>
              <x14:borderColor rgb="FF63C384"/>
              <x14:negativeFillColor rgb="FFFF0000"/>
              <x14:negativeBorderColor rgb="FFFF0000"/>
              <x14:axisColor rgb="FF000000"/>
            </x14:dataBar>
          </x14:cfRule>
          <xm:sqref>E32</xm:sqref>
        </x14:conditionalFormatting>
        <x14:conditionalFormatting xmlns:xm="http://schemas.microsoft.com/office/excel/2006/main">
          <x14:cfRule type="dataBar" id="{ABBD44EA-DC08-49D1-9971-6A73C0B3DFCE}">
            <x14:dataBar minLength="0" maxLength="100" border="1" negativeBarBorderColorSameAsPositive="0">
              <x14:cfvo type="autoMin"/>
              <x14:cfvo type="autoMax"/>
              <x14:borderColor rgb="FF63C384"/>
              <x14:negativeFillColor rgb="FFFF0000"/>
              <x14:negativeBorderColor rgb="FFFF0000"/>
              <x14:axisColor rgb="FF000000"/>
            </x14:dataBar>
          </x14:cfRule>
          <xm:sqref>E33</xm:sqref>
        </x14:conditionalFormatting>
        <x14:conditionalFormatting xmlns:xm="http://schemas.microsoft.com/office/excel/2006/main">
          <x14:cfRule type="dataBar" id="{9F63152C-4623-4F7F-977D-93F6FD4CF069}">
            <x14:dataBar minLength="0" maxLength="100" border="1" negativeBarBorderColorSameAsPositive="0">
              <x14:cfvo type="autoMin"/>
              <x14:cfvo type="autoMax"/>
              <x14:borderColor rgb="FF63C384"/>
              <x14:negativeFillColor rgb="FFFF0000"/>
              <x14:negativeBorderColor rgb="FFFF0000"/>
              <x14:axisColor rgb="FF000000"/>
            </x14:dataBar>
          </x14:cfRule>
          <xm:sqref>E34</xm:sqref>
        </x14:conditionalFormatting>
        <x14:conditionalFormatting xmlns:xm="http://schemas.microsoft.com/office/excel/2006/main">
          <x14:cfRule type="dataBar" id="{C28D00D2-DAF4-45AA-8A2B-1E1F9EFBE9AE}">
            <x14:dataBar minLength="0" maxLength="100" border="1" negativeBarBorderColorSameAsPositive="0">
              <x14:cfvo type="autoMin"/>
              <x14:cfvo type="autoMax"/>
              <x14:borderColor rgb="FF63C384"/>
              <x14:negativeFillColor rgb="FFFF0000"/>
              <x14:negativeBorderColor rgb="FFFF0000"/>
              <x14:axisColor rgb="FF000000"/>
            </x14:dataBar>
          </x14:cfRule>
          <xm:sqref>E35</xm:sqref>
        </x14:conditionalFormatting>
        <x14:conditionalFormatting xmlns:xm="http://schemas.microsoft.com/office/excel/2006/main">
          <x14:cfRule type="dataBar" id="{12502C13-09C4-4E59-86C1-296875453B00}">
            <x14:dataBar minLength="0" maxLength="100" border="1" negativeBarBorderColorSameAsPositive="0">
              <x14:cfvo type="autoMin"/>
              <x14:cfvo type="autoMax"/>
              <x14:borderColor rgb="FF63C384"/>
              <x14:negativeFillColor rgb="FFFF0000"/>
              <x14:negativeBorderColor rgb="FFFF0000"/>
              <x14:axisColor rgb="FF000000"/>
            </x14:dataBar>
          </x14:cfRule>
          <xm:sqref>E37</xm:sqref>
        </x14:conditionalFormatting>
        <x14:conditionalFormatting xmlns:xm="http://schemas.microsoft.com/office/excel/2006/main">
          <x14:cfRule type="dataBar" id="{D05B0546-6A4A-4BBD-8F38-37FF9AFA7F61}">
            <x14:dataBar minLength="0" maxLength="100" border="1" negativeBarBorderColorSameAsPositive="0">
              <x14:cfvo type="autoMin"/>
              <x14:cfvo type="autoMax"/>
              <x14:borderColor rgb="FF63C384"/>
              <x14:negativeFillColor rgb="FFFF0000"/>
              <x14:negativeBorderColor rgb="FFFF0000"/>
              <x14:axisColor rgb="FF000000"/>
            </x14:dataBar>
          </x14:cfRule>
          <xm:sqref>E38</xm:sqref>
        </x14:conditionalFormatting>
        <x14:conditionalFormatting xmlns:xm="http://schemas.microsoft.com/office/excel/2006/main">
          <x14:cfRule type="dataBar" id="{7F6CF03B-6A53-4320-BCE2-11213CBFEA45}">
            <x14:dataBar minLength="0" maxLength="100" border="1" negativeBarBorderColorSameAsPositive="0">
              <x14:cfvo type="autoMin"/>
              <x14:cfvo type="autoMax"/>
              <x14:borderColor rgb="FF63C384"/>
              <x14:negativeFillColor rgb="FFFF0000"/>
              <x14:negativeBorderColor rgb="FFFF0000"/>
              <x14:axisColor rgb="FF000000"/>
            </x14:dataBar>
          </x14:cfRule>
          <xm:sqref>E39</xm:sqref>
        </x14:conditionalFormatting>
        <x14:conditionalFormatting xmlns:xm="http://schemas.microsoft.com/office/excel/2006/main">
          <x14:cfRule type="dataBar" id="{9E2C151C-D137-4DC2-9AEE-920F231ECD9B}">
            <x14:dataBar minLength="0" maxLength="100" border="1" negativeBarBorderColorSameAsPositive="0">
              <x14:cfvo type="autoMin"/>
              <x14:cfvo type="autoMax"/>
              <x14:borderColor rgb="FF63C384"/>
              <x14:negativeFillColor rgb="FFFF0000"/>
              <x14:negativeBorderColor rgb="FFFF0000"/>
              <x14:axisColor rgb="FF000000"/>
            </x14:dataBar>
          </x14:cfRule>
          <xm:sqref>E40:E41</xm:sqref>
        </x14:conditionalFormatting>
        <x14:conditionalFormatting xmlns:xm="http://schemas.microsoft.com/office/excel/2006/main">
          <x14:cfRule type="dataBar" id="{1A181020-81E0-41AB-B791-46C3A61667D2}">
            <x14:dataBar minLength="0" maxLength="100" border="1" negativeBarBorderColorSameAsPositive="0">
              <x14:cfvo type="autoMin"/>
              <x14:cfvo type="autoMax"/>
              <x14:borderColor rgb="FF63C384"/>
              <x14:negativeFillColor rgb="FFFF0000"/>
              <x14:negativeBorderColor rgb="FFFF0000"/>
              <x14:axisColor rgb="FF000000"/>
            </x14:dataBar>
          </x14:cfRule>
          <xm:sqref>E42</xm:sqref>
        </x14:conditionalFormatting>
        <x14:conditionalFormatting xmlns:xm="http://schemas.microsoft.com/office/excel/2006/main">
          <x14:cfRule type="dataBar" id="{96CBF247-4ED4-4299-9CD2-33C4107A49FF}">
            <x14:dataBar minLength="0" maxLength="100" border="1" negativeBarBorderColorSameAsPositive="0">
              <x14:cfvo type="autoMin"/>
              <x14:cfvo type="autoMax"/>
              <x14:borderColor rgb="FF63C384"/>
              <x14:negativeFillColor rgb="FFFF0000"/>
              <x14:negativeBorderColor rgb="FFFF0000"/>
              <x14:axisColor rgb="FF000000"/>
            </x14:dataBar>
          </x14:cfRule>
          <xm:sqref>E44</xm:sqref>
        </x14:conditionalFormatting>
        <x14:conditionalFormatting xmlns:xm="http://schemas.microsoft.com/office/excel/2006/main">
          <x14:cfRule type="dataBar" id="{615E4226-34D8-49AC-A34B-C6E02A0FAF53}">
            <x14:dataBar minLength="0" maxLength="100" border="1" negativeBarBorderColorSameAsPositive="0">
              <x14:cfvo type="autoMin"/>
              <x14:cfvo type="autoMax"/>
              <x14:borderColor rgb="FF63C384"/>
              <x14:negativeFillColor rgb="FFFF0000"/>
              <x14:negativeBorderColor rgb="FFFF0000"/>
              <x14:axisColor rgb="FF000000"/>
            </x14:dataBar>
          </x14:cfRule>
          <xm:sqref>E45</xm:sqref>
        </x14:conditionalFormatting>
        <x14:conditionalFormatting xmlns:xm="http://schemas.microsoft.com/office/excel/2006/main">
          <x14:cfRule type="dataBar" id="{55583C6A-A345-44A5-9E25-FC633F528104}">
            <x14:dataBar minLength="0" maxLength="100" border="1" negativeBarBorderColorSameAsPositive="0">
              <x14:cfvo type="autoMin"/>
              <x14:cfvo type="autoMax"/>
              <x14:borderColor rgb="FF63C384"/>
              <x14:negativeFillColor rgb="FFFF0000"/>
              <x14:negativeBorderColor rgb="FFFF0000"/>
              <x14:axisColor rgb="FF000000"/>
            </x14:dataBar>
          </x14:cfRule>
          <xm:sqref>E46</xm:sqref>
        </x14:conditionalFormatting>
        <x14:conditionalFormatting xmlns:xm="http://schemas.microsoft.com/office/excel/2006/main">
          <x14:cfRule type="dataBar" id="{B978F67B-E1B0-4787-8E0F-5A163E9A4556}">
            <x14:dataBar minLength="0" maxLength="100" border="1" negativeBarBorderColorSameAsPositive="0">
              <x14:cfvo type="autoMin"/>
              <x14:cfvo type="autoMax"/>
              <x14:borderColor rgb="FF63C384"/>
              <x14:negativeFillColor rgb="FFFF0000"/>
              <x14:negativeBorderColor rgb="FFFF0000"/>
              <x14:axisColor rgb="FF000000"/>
            </x14:dataBar>
          </x14:cfRule>
          <xm:sqref>E47</xm:sqref>
        </x14:conditionalFormatting>
        <x14:conditionalFormatting xmlns:xm="http://schemas.microsoft.com/office/excel/2006/main">
          <x14:cfRule type="dataBar" id="{50616C0B-7D65-4BBA-A02D-A20BC8D516C7}">
            <x14:dataBar minLength="0" maxLength="100" border="1" negativeBarBorderColorSameAsPositive="0">
              <x14:cfvo type="autoMin"/>
              <x14:cfvo type="autoMax"/>
              <x14:borderColor rgb="FF63C384"/>
              <x14:negativeFillColor rgb="FFFF0000"/>
              <x14:negativeBorderColor rgb="FFFF0000"/>
              <x14:axisColor rgb="FF000000"/>
            </x14:dataBar>
          </x14:cfRule>
          <xm:sqref>E48</xm:sqref>
        </x14:conditionalFormatting>
        <x14:conditionalFormatting xmlns:xm="http://schemas.microsoft.com/office/excel/2006/main">
          <x14:cfRule type="dataBar" id="{B3AC5D35-A521-47D5-ACC7-C377F7BB328D}">
            <x14:dataBar minLength="0" maxLength="100" border="1" negativeBarBorderColorSameAsPositive="0">
              <x14:cfvo type="autoMin"/>
              <x14:cfvo type="autoMax"/>
              <x14:borderColor rgb="FF63C384"/>
              <x14:negativeFillColor rgb="FFFF0000"/>
              <x14:negativeBorderColor rgb="FFFF0000"/>
              <x14:axisColor rgb="FF000000"/>
            </x14:dataBar>
          </x14:cfRule>
          <xm:sqref>E49</xm:sqref>
        </x14:conditionalFormatting>
        <x14:conditionalFormatting xmlns:xm="http://schemas.microsoft.com/office/excel/2006/main">
          <x14:cfRule type="dataBar" id="{7914BB5F-ABE2-4AA7-8CD2-81983DD917E7}">
            <x14:dataBar minLength="0" maxLength="100" border="1" negativeBarBorderColorSameAsPositive="0">
              <x14:cfvo type="autoMin"/>
              <x14:cfvo type="autoMax"/>
              <x14:borderColor rgb="FF63C384"/>
              <x14:negativeFillColor rgb="FFFF0000"/>
              <x14:negativeBorderColor rgb="FFFF0000"/>
              <x14:axisColor rgb="FF000000"/>
            </x14:dataBar>
          </x14:cfRule>
          <xm:sqref>E51</xm:sqref>
        </x14:conditionalFormatting>
        <x14:conditionalFormatting xmlns:xm="http://schemas.microsoft.com/office/excel/2006/main">
          <x14:cfRule type="dataBar" id="{4B9C172D-E523-471F-AF30-C6AF1946AAF3}">
            <x14:dataBar minLength="0" maxLength="100" border="1" negativeBarBorderColorSameAsPositive="0">
              <x14:cfvo type="autoMin"/>
              <x14:cfvo type="autoMax"/>
              <x14:borderColor rgb="FF63C384"/>
              <x14:negativeFillColor rgb="FFFF0000"/>
              <x14:negativeBorderColor rgb="FFFF0000"/>
              <x14:axisColor rgb="FF000000"/>
            </x14:dataBar>
          </x14:cfRule>
          <xm:sqref>E52</xm:sqref>
        </x14:conditionalFormatting>
        <x14:conditionalFormatting xmlns:xm="http://schemas.microsoft.com/office/excel/2006/main">
          <x14:cfRule type="dataBar" id="{70DBABC3-3516-4A9C-8F2D-E5A0DFA8B4E8}">
            <x14:dataBar minLength="0" maxLength="100" border="1" negativeBarBorderColorSameAsPositive="0">
              <x14:cfvo type="autoMin"/>
              <x14:cfvo type="autoMax"/>
              <x14:borderColor rgb="FF63C384"/>
              <x14:negativeFillColor rgb="FFFF0000"/>
              <x14:negativeBorderColor rgb="FFFF0000"/>
              <x14:axisColor rgb="FF000000"/>
            </x14:dataBar>
          </x14:cfRule>
          <xm:sqref>E53</xm:sqref>
        </x14:conditionalFormatting>
        <x14:conditionalFormatting xmlns:xm="http://schemas.microsoft.com/office/excel/2006/main">
          <x14:cfRule type="dataBar" id="{38267065-829B-4C6E-9C00-8D8510FACF6B}">
            <x14:dataBar minLength="0" maxLength="100" border="1" negativeBarBorderColorSameAsPositive="0">
              <x14:cfvo type="autoMin"/>
              <x14:cfvo type="autoMax"/>
              <x14:borderColor rgb="FF63C384"/>
              <x14:negativeFillColor rgb="FFFF0000"/>
              <x14:negativeBorderColor rgb="FFFF0000"/>
              <x14:axisColor rgb="FF000000"/>
            </x14:dataBar>
          </x14:cfRule>
          <xm:sqref>E54</xm:sqref>
        </x14:conditionalFormatting>
        <x14:conditionalFormatting xmlns:xm="http://schemas.microsoft.com/office/excel/2006/main">
          <x14:cfRule type="dataBar" id="{72EF7FDB-B4AB-4895-B55F-9573D4AB1414}">
            <x14:dataBar minLength="0" maxLength="100" border="1" negativeBarBorderColorSameAsPositive="0">
              <x14:cfvo type="autoMin"/>
              <x14:cfvo type="autoMax"/>
              <x14:borderColor rgb="FF63C384"/>
              <x14:negativeFillColor rgb="FFFF0000"/>
              <x14:negativeBorderColor rgb="FFFF0000"/>
              <x14:axisColor rgb="FF000000"/>
            </x14:dataBar>
          </x14:cfRule>
          <xm:sqref>E55</xm:sqref>
        </x14:conditionalFormatting>
        <x14:conditionalFormatting xmlns:xm="http://schemas.microsoft.com/office/excel/2006/main">
          <x14:cfRule type="dataBar" id="{BA6A08D3-CA6B-42F0-A6B2-13923E1CAD7E}">
            <x14:dataBar minLength="0" maxLength="100" border="1" negativeBarBorderColorSameAsPositive="0">
              <x14:cfvo type="autoMin"/>
              <x14:cfvo type="autoMax"/>
              <x14:borderColor rgb="FF63C384"/>
              <x14:negativeFillColor rgb="FFFF0000"/>
              <x14:negativeBorderColor rgb="FFFF0000"/>
              <x14:axisColor rgb="FF000000"/>
            </x14:dataBar>
          </x14:cfRule>
          <xm:sqref>E56</xm:sqref>
        </x14:conditionalFormatting>
        <x14:conditionalFormatting xmlns:xm="http://schemas.microsoft.com/office/excel/2006/main">
          <x14:cfRule type="dataBar" id="{E2792F6E-D659-40A7-A986-1CC0694E6B3E}">
            <x14:dataBar minLength="0" maxLength="100" border="1" negativeBarBorderColorSameAsPositive="0">
              <x14:cfvo type="autoMin"/>
              <x14:cfvo type="autoMax"/>
              <x14:borderColor rgb="FF63C384"/>
              <x14:negativeFillColor rgb="FFFF0000"/>
              <x14:negativeBorderColor rgb="FFFF0000"/>
              <x14:axisColor rgb="FF000000"/>
            </x14:dataBar>
          </x14:cfRule>
          <xm:sqref>E58</xm:sqref>
        </x14:conditionalFormatting>
        <x14:conditionalFormatting xmlns:xm="http://schemas.microsoft.com/office/excel/2006/main">
          <x14:cfRule type="dataBar" id="{1D4246AB-3D77-4345-B46E-6341598C6041}">
            <x14:dataBar minLength="0" maxLength="100" border="1" negativeBarBorderColorSameAsPositive="0">
              <x14:cfvo type="autoMin"/>
              <x14:cfvo type="autoMax"/>
              <x14:borderColor rgb="FF63C384"/>
              <x14:negativeFillColor rgb="FFFF0000"/>
              <x14:negativeBorderColor rgb="FFFF0000"/>
              <x14:axisColor rgb="FF000000"/>
            </x14:dataBar>
          </x14:cfRule>
          <xm:sqref>E59</xm:sqref>
        </x14:conditionalFormatting>
        <x14:conditionalFormatting xmlns:xm="http://schemas.microsoft.com/office/excel/2006/main">
          <x14:cfRule type="dataBar" id="{761CDEA6-81A1-4E5C-8D12-ED9335BDCB50}">
            <x14:dataBar minLength="0" maxLength="100" border="1" negativeBarBorderColorSameAsPositive="0">
              <x14:cfvo type="autoMin"/>
              <x14:cfvo type="autoMax"/>
              <x14:borderColor rgb="FF63C384"/>
              <x14:negativeFillColor rgb="FFFF0000"/>
              <x14:negativeBorderColor rgb="FFFF0000"/>
              <x14:axisColor rgb="FF000000"/>
            </x14:dataBar>
          </x14:cfRule>
          <xm:sqref>E60</xm:sqref>
        </x14:conditionalFormatting>
        <x14:conditionalFormatting xmlns:xm="http://schemas.microsoft.com/office/excel/2006/main">
          <x14:cfRule type="dataBar" id="{D93A4405-1DC0-4E94-B3C8-3CC64611CB13}">
            <x14:dataBar minLength="0" maxLength="100" border="1" negativeBarBorderColorSameAsPositive="0">
              <x14:cfvo type="autoMin"/>
              <x14:cfvo type="autoMax"/>
              <x14:borderColor rgb="FF63C384"/>
              <x14:negativeFillColor rgb="FFFF0000"/>
              <x14:negativeBorderColor rgb="FFFF0000"/>
              <x14:axisColor rgb="FF000000"/>
            </x14:dataBar>
          </x14:cfRule>
          <xm:sqref>E61</xm:sqref>
        </x14:conditionalFormatting>
        <x14:conditionalFormatting xmlns:xm="http://schemas.microsoft.com/office/excel/2006/main">
          <x14:cfRule type="dataBar" id="{D2E25766-AFAC-473C-9DC3-37D821E7F04F}">
            <x14:dataBar minLength="0" maxLength="100" border="1" negativeBarBorderColorSameAsPositive="0">
              <x14:cfvo type="autoMin"/>
              <x14:cfvo type="autoMax"/>
              <x14:borderColor rgb="FF63C384"/>
              <x14:negativeFillColor rgb="FFFF0000"/>
              <x14:negativeBorderColor rgb="FFFF0000"/>
              <x14:axisColor rgb="FF000000"/>
            </x14:dataBar>
          </x14:cfRule>
          <xm:sqref>E62</xm:sqref>
        </x14:conditionalFormatting>
        <x14:conditionalFormatting xmlns:xm="http://schemas.microsoft.com/office/excel/2006/main">
          <x14:cfRule type="dataBar" id="{7163D476-E902-45F8-97D1-F0A9FAD0290A}">
            <x14:dataBar minLength="0" maxLength="100" border="1" negativeBarBorderColorSameAsPositive="0">
              <x14:cfvo type="autoMin"/>
              <x14:cfvo type="autoMax"/>
              <x14:borderColor rgb="FF63C384"/>
              <x14:negativeFillColor rgb="FFFF0000"/>
              <x14:negativeBorderColor rgb="FFFF0000"/>
              <x14:axisColor rgb="FF000000"/>
            </x14:dataBar>
          </x14:cfRule>
          <xm:sqref>E63</xm:sqref>
        </x14:conditionalFormatting>
        <x14:conditionalFormatting xmlns:xm="http://schemas.microsoft.com/office/excel/2006/main">
          <x14:cfRule type="dataBar" id="{C5884945-B038-4F4B-82D2-4879E0924241}">
            <x14:dataBar minLength="0" maxLength="100" border="1" negativeBarBorderColorSameAsPositive="0">
              <x14:cfvo type="autoMin"/>
              <x14:cfvo type="autoMax"/>
              <x14:borderColor rgb="FF63C384"/>
              <x14:negativeFillColor rgb="FFFF0000"/>
              <x14:negativeBorderColor rgb="FFFF0000"/>
              <x14:axisColor rgb="FF000000"/>
            </x14:dataBar>
          </x14:cfRule>
          <xm:sqref>E65</xm:sqref>
        </x14:conditionalFormatting>
        <x14:conditionalFormatting xmlns:xm="http://schemas.microsoft.com/office/excel/2006/main">
          <x14:cfRule type="dataBar" id="{3F568F5B-4EEF-4CF7-AFDD-37CCB2A9440D}">
            <x14:dataBar minLength="0" maxLength="100" border="1" negativeBarBorderColorSameAsPositive="0">
              <x14:cfvo type="autoMin"/>
              <x14:cfvo type="autoMax"/>
              <x14:borderColor rgb="FF63C384"/>
              <x14:negativeFillColor rgb="FFFF0000"/>
              <x14:negativeBorderColor rgb="FFFF0000"/>
              <x14:axisColor rgb="FF000000"/>
            </x14:dataBar>
          </x14:cfRule>
          <xm:sqref>E66</xm:sqref>
        </x14:conditionalFormatting>
        <x14:conditionalFormatting xmlns:xm="http://schemas.microsoft.com/office/excel/2006/main">
          <x14:cfRule type="dataBar" id="{93E84D00-9633-40C8-A35F-DEB0934D6443}">
            <x14:dataBar minLength="0" maxLength="100" border="1" negativeBarBorderColorSameAsPositive="0">
              <x14:cfvo type="autoMin"/>
              <x14:cfvo type="autoMax"/>
              <x14:borderColor rgb="FF63C384"/>
              <x14:negativeFillColor rgb="FFFF0000"/>
              <x14:negativeBorderColor rgb="FFFF0000"/>
              <x14:axisColor rgb="FF000000"/>
            </x14:dataBar>
          </x14:cfRule>
          <xm:sqref>E67</xm:sqref>
        </x14:conditionalFormatting>
        <x14:conditionalFormatting xmlns:xm="http://schemas.microsoft.com/office/excel/2006/main">
          <x14:cfRule type="dataBar" id="{62BA9204-9B75-4B1D-A8E9-ED28EA91FE33}">
            <x14:dataBar minLength="0" maxLength="100" border="1" negativeBarBorderColorSameAsPositive="0">
              <x14:cfvo type="autoMin"/>
              <x14:cfvo type="autoMax"/>
              <x14:borderColor rgb="FF63C384"/>
              <x14:negativeFillColor rgb="FFFF0000"/>
              <x14:negativeBorderColor rgb="FFFF0000"/>
              <x14:axisColor rgb="FF000000"/>
            </x14:dataBar>
          </x14:cfRule>
          <xm:sqref>E69</xm:sqref>
        </x14:conditionalFormatting>
        <x14:conditionalFormatting xmlns:xm="http://schemas.microsoft.com/office/excel/2006/main">
          <x14:cfRule type="dataBar" id="{C4EBBEA2-9AF8-4AA2-A3F3-99A57D23CE73}">
            <x14:dataBar minLength="0" maxLength="100" border="1" negativeBarBorderColorSameAsPositive="0">
              <x14:cfvo type="autoMin"/>
              <x14:cfvo type="autoMax"/>
              <x14:borderColor rgb="FF63C384"/>
              <x14:negativeFillColor rgb="FFFF0000"/>
              <x14:negativeBorderColor rgb="FFFF0000"/>
              <x14:axisColor rgb="FF000000"/>
            </x14:dataBar>
          </x14:cfRule>
          <xm:sqref>E70</xm:sqref>
        </x14:conditionalFormatting>
        <x14:conditionalFormatting xmlns:xm="http://schemas.microsoft.com/office/excel/2006/main">
          <x14:cfRule type="dataBar" id="{C0CA5B42-9BCC-411E-95CF-A7D0C1804A3E}">
            <x14:dataBar minLength="0" maxLength="100" border="1" negativeBarBorderColorSameAsPositive="0">
              <x14:cfvo type="autoMin"/>
              <x14:cfvo type="autoMax"/>
              <x14:borderColor rgb="FF63C384"/>
              <x14:negativeFillColor rgb="FFFF0000"/>
              <x14:negativeBorderColor rgb="FFFF0000"/>
              <x14:axisColor rgb="FF000000"/>
            </x14:dataBar>
          </x14:cfRule>
          <xm:sqref>E71</xm:sqref>
        </x14:conditionalFormatting>
        <x14:conditionalFormatting xmlns:xm="http://schemas.microsoft.com/office/excel/2006/main">
          <x14:cfRule type="dataBar" id="{6A7D23F5-CF09-47F9-9F73-AFE9E70FE815}">
            <x14:dataBar minLength="0" maxLength="100" border="1" negativeBarBorderColorSameAsPositive="0">
              <x14:cfvo type="autoMin"/>
              <x14:cfvo type="autoMax"/>
              <x14:borderColor rgb="FF63C384"/>
              <x14:negativeFillColor rgb="FFFF0000"/>
              <x14:negativeBorderColor rgb="FFFF0000"/>
              <x14:axisColor rgb="FF000000"/>
            </x14:dataBar>
          </x14:cfRule>
          <xm:sqref>E72</xm:sqref>
        </x14:conditionalFormatting>
        <x14:conditionalFormatting xmlns:xm="http://schemas.microsoft.com/office/excel/2006/main">
          <x14:cfRule type="dataBar" id="{5ABD0EBF-D41A-4965-B582-DA7EDC71A57B}">
            <x14:dataBar minLength="0" maxLength="100" border="1" negativeBarBorderColorSameAsPositive="0">
              <x14:cfvo type="autoMin"/>
              <x14:cfvo type="autoMax"/>
              <x14:borderColor rgb="FF63C384"/>
              <x14:negativeFillColor rgb="FFFF0000"/>
              <x14:negativeBorderColor rgb="FFFF0000"/>
              <x14:axisColor rgb="FF000000"/>
            </x14:dataBar>
          </x14:cfRule>
          <xm:sqref>E73</xm:sqref>
        </x14:conditionalFormatting>
        <x14:conditionalFormatting xmlns:xm="http://schemas.microsoft.com/office/excel/2006/main">
          <x14:cfRule type="dataBar" id="{D5EDD8EA-7D06-4C71-8C93-8928D50BA698}">
            <x14:dataBar minLength="0" maxLength="100" border="1" negativeBarBorderColorSameAsPositive="0">
              <x14:cfvo type="autoMin"/>
              <x14:cfvo type="autoMax"/>
              <x14:borderColor rgb="FF63C384"/>
              <x14:negativeFillColor rgb="FFFF0000"/>
              <x14:negativeBorderColor rgb="FFFF0000"/>
              <x14:axisColor rgb="FF000000"/>
            </x14:dataBar>
          </x14:cfRule>
          <xm:sqref>E75</xm:sqref>
        </x14:conditionalFormatting>
        <x14:conditionalFormatting xmlns:xm="http://schemas.microsoft.com/office/excel/2006/main">
          <x14:cfRule type="dataBar" id="{7FFA9078-5551-431F-ADE6-0645CE4A4B3D}">
            <x14:dataBar minLength="0" maxLength="100" border="1" negativeBarBorderColorSameAsPositive="0">
              <x14:cfvo type="autoMin"/>
              <x14:cfvo type="autoMax"/>
              <x14:borderColor rgb="FF63C384"/>
              <x14:negativeFillColor rgb="FFFF0000"/>
              <x14:negativeBorderColor rgb="FFFF0000"/>
              <x14:axisColor rgb="FF000000"/>
            </x14:dataBar>
          </x14:cfRule>
          <xm:sqref>E76</xm:sqref>
        </x14:conditionalFormatting>
        <x14:conditionalFormatting xmlns:xm="http://schemas.microsoft.com/office/excel/2006/main">
          <x14:cfRule type="dataBar" id="{6256DDAF-6A65-4DC7-A3F6-0BAF4FCAC524}">
            <x14:dataBar minLength="0" maxLength="100" border="1" negativeBarBorderColorSameAsPositive="0">
              <x14:cfvo type="autoMin"/>
              <x14:cfvo type="autoMax"/>
              <x14:borderColor rgb="FF63C384"/>
              <x14:negativeFillColor rgb="FFFF0000"/>
              <x14:negativeBorderColor rgb="FFFF0000"/>
              <x14:axisColor rgb="FF000000"/>
            </x14:dataBar>
          </x14:cfRule>
          <xm:sqref>E77</xm:sqref>
        </x14:conditionalFormatting>
        <x14:conditionalFormatting xmlns:xm="http://schemas.microsoft.com/office/excel/2006/main">
          <x14:cfRule type="dataBar" id="{9852C5AF-F14A-4BC9-B309-9535846C53AA}">
            <x14:dataBar minLength="0" maxLength="100" border="1" negativeBarBorderColorSameAsPositive="0">
              <x14:cfvo type="autoMin"/>
              <x14:cfvo type="autoMax"/>
              <x14:borderColor rgb="FF63C384"/>
              <x14:negativeFillColor rgb="FFFF0000"/>
              <x14:negativeBorderColor rgb="FFFF0000"/>
              <x14:axisColor rgb="FF000000"/>
            </x14:dataBar>
          </x14:cfRule>
          <xm:sqref>E78:E79</xm:sqref>
        </x14:conditionalFormatting>
        <x14:conditionalFormatting xmlns:xm="http://schemas.microsoft.com/office/excel/2006/main">
          <x14:cfRule type="dataBar" id="{00956196-4415-47D9-A2BB-9E4A857CCF2B}">
            <x14:dataBar minLength="0" maxLength="100" border="1" negativeBarBorderColorSameAsPositive="0">
              <x14:cfvo type="autoMin"/>
              <x14:cfvo type="autoMax"/>
              <x14:borderColor rgb="FF63C384"/>
              <x14:negativeFillColor rgb="FFFF0000"/>
              <x14:negativeBorderColor rgb="FFFF0000"/>
              <x14:axisColor rgb="FF000000"/>
            </x14:dataBar>
          </x14:cfRule>
          <xm:sqref>E80</xm:sqref>
        </x14:conditionalFormatting>
        <x14:conditionalFormatting xmlns:xm="http://schemas.microsoft.com/office/excel/2006/main">
          <x14:cfRule type="dataBar" id="{D636A3E5-2C77-417A-80C5-B017357A748E}">
            <x14:dataBar minLength="0" maxLength="100" border="1" negativeBarBorderColorSameAsPositive="0">
              <x14:cfvo type="autoMin"/>
              <x14:cfvo type="autoMax"/>
              <x14:borderColor rgb="FF63C384"/>
              <x14:negativeFillColor rgb="FFFF0000"/>
              <x14:negativeBorderColor rgb="FFFF0000"/>
              <x14:axisColor rgb="FF000000"/>
            </x14:dataBar>
          </x14:cfRule>
          <xm:sqref>E82</xm:sqref>
        </x14:conditionalFormatting>
        <x14:conditionalFormatting xmlns:xm="http://schemas.microsoft.com/office/excel/2006/main">
          <x14:cfRule type="dataBar" id="{27918920-9667-42B6-AF78-F7B66BDC4F49}">
            <x14:dataBar minLength="0" maxLength="100" border="1" negativeBarBorderColorSameAsPositive="0">
              <x14:cfvo type="autoMin"/>
              <x14:cfvo type="autoMax"/>
              <x14:borderColor rgb="FF63C384"/>
              <x14:negativeFillColor rgb="FFFF0000"/>
              <x14:negativeBorderColor rgb="FFFF0000"/>
              <x14:axisColor rgb="FF000000"/>
            </x14:dataBar>
          </x14:cfRule>
          <xm:sqref>E83</xm:sqref>
        </x14:conditionalFormatting>
        <x14:conditionalFormatting xmlns:xm="http://schemas.microsoft.com/office/excel/2006/main">
          <x14:cfRule type="dataBar" id="{7C736E99-C1B2-4A6E-AE1B-B9C433427A25}">
            <x14:dataBar minLength="0" maxLength="100" border="1" negativeBarBorderColorSameAsPositive="0">
              <x14:cfvo type="autoMin"/>
              <x14:cfvo type="autoMax"/>
              <x14:borderColor rgb="FF63C384"/>
              <x14:negativeFillColor rgb="FFFF0000"/>
              <x14:negativeBorderColor rgb="FFFF0000"/>
              <x14:axisColor rgb="FF000000"/>
            </x14:dataBar>
          </x14:cfRule>
          <xm:sqref>E84</xm:sqref>
        </x14:conditionalFormatting>
        <x14:conditionalFormatting xmlns:xm="http://schemas.microsoft.com/office/excel/2006/main">
          <x14:cfRule type="dataBar" id="{22C42C8C-D5FF-4670-A537-53EF4A010F13}">
            <x14:dataBar minLength="0" maxLength="100" border="1" negativeBarBorderColorSameAsPositive="0">
              <x14:cfvo type="autoMin"/>
              <x14:cfvo type="autoMax"/>
              <x14:borderColor rgb="FF63C384"/>
              <x14:negativeFillColor rgb="FFFF0000"/>
              <x14:negativeBorderColor rgb="FFFF0000"/>
              <x14:axisColor rgb="FF000000"/>
            </x14:dataBar>
          </x14:cfRule>
          <xm:sqref>E85:E86</xm:sqref>
        </x14:conditionalFormatting>
        <x14:conditionalFormatting xmlns:xm="http://schemas.microsoft.com/office/excel/2006/main">
          <x14:cfRule type="dataBar" id="{002CC027-0B85-499E-BC59-BFBBA9AB71E0}">
            <x14:dataBar minLength="0" maxLength="100" border="1" negativeBarBorderColorSameAsPositive="0">
              <x14:cfvo type="autoMin"/>
              <x14:cfvo type="autoMax"/>
              <x14:borderColor rgb="FF63C384"/>
              <x14:negativeFillColor rgb="FFFF0000"/>
              <x14:negativeBorderColor rgb="FFFF0000"/>
              <x14:axisColor rgb="FF000000"/>
            </x14:dataBar>
          </x14:cfRule>
          <xm:sqref>E87</xm:sqref>
        </x14:conditionalFormatting>
        <x14:conditionalFormatting xmlns:xm="http://schemas.microsoft.com/office/excel/2006/main">
          <x14:cfRule type="dataBar" id="{C1055F17-557D-4C99-B1CB-C3FF1227CCE8}">
            <x14:dataBar minLength="0" maxLength="100" border="1" negativeBarBorderColorSameAsPositive="0">
              <x14:cfvo type="autoMin"/>
              <x14:cfvo type="autoMax"/>
              <x14:borderColor rgb="FF63C384"/>
              <x14:negativeFillColor rgb="FFFF0000"/>
              <x14:negativeBorderColor rgb="FFFF0000"/>
              <x14:axisColor rgb="FF000000"/>
            </x14:dataBar>
          </x14:cfRule>
          <xm:sqref>E89</xm:sqref>
        </x14:conditionalFormatting>
        <x14:conditionalFormatting xmlns:xm="http://schemas.microsoft.com/office/excel/2006/main">
          <x14:cfRule type="dataBar" id="{C3797263-8DEA-4215-940E-4BD85B381AC7}">
            <x14:dataBar minLength="0" maxLength="100" border="1" negativeBarBorderColorSameAsPositive="0">
              <x14:cfvo type="autoMin"/>
              <x14:cfvo type="autoMax"/>
              <x14:borderColor rgb="FF63C384"/>
              <x14:negativeFillColor rgb="FFFF0000"/>
              <x14:negativeBorderColor rgb="FFFF0000"/>
              <x14:axisColor rgb="FF000000"/>
            </x14:dataBar>
          </x14:cfRule>
          <xm:sqref>E90</xm:sqref>
        </x14:conditionalFormatting>
        <x14:conditionalFormatting xmlns:xm="http://schemas.microsoft.com/office/excel/2006/main">
          <x14:cfRule type="dataBar" id="{EAEE0096-CDB7-4F64-A48C-829DCE8905C1}">
            <x14:dataBar minLength="0" maxLength="100" border="1" negativeBarBorderColorSameAsPositive="0">
              <x14:cfvo type="autoMin"/>
              <x14:cfvo type="autoMax"/>
              <x14:borderColor rgb="FF63C384"/>
              <x14:negativeFillColor rgb="FFFF0000"/>
              <x14:negativeBorderColor rgb="FFFF0000"/>
              <x14:axisColor rgb="FF000000"/>
            </x14:dataBar>
          </x14:cfRule>
          <xm:sqref>E91</xm:sqref>
        </x14:conditionalFormatting>
        <x14:conditionalFormatting xmlns:xm="http://schemas.microsoft.com/office/excel/2006/main">
          <x14:cfRule type="dataBar" id="{8B1F7867-1BB7-47F8-B426-3F511ECD370A}">
            <x14:dataBar minLength="0" maxLength="100" border="1" negativeBarBorderColorSameAsPositive="0">
              <x14:cfvo type="autoMin"/>
              <x14:cfvo type="autoMax"/>
              <x14:borderColor rgb="FF63C384"/>
              <x14:negativeFillColor rgb="FFFF0000"/>
              <x14:negativeBorderColor rgb="FFFF0000"/>
              <x14:axisColor rgb="FF000000"/>
            </x14:dataBar>
          </x14:cfRule>
          <xm:sqref>E92</xm:sqref>
        </x14:conditionalFormatting>
        <x14:conditionalFormatting xmlns:xm="http://schemas.microsoft.com/office/excel/2006/main">
          <x14:cfRule type="dataBar" id="{8F446018-9960-47BF-9DBE-4B3B75E7E27D}">
            <x14:dataBar minLength="0" maxLength="100" border="1" negativeBarBorderColorSameAsPositive="0">
              <x14:cfvo type="autoMin"/>
              <x14:cfvo type="autoMax"/>
              <x14:borderColor rgb="FF63C384"/>
              <x14:negativeFillColor rgb="FFFF0000"/>
              <x14:negativeBorderColor rgb="FFFF0000"/>
              <x14:axisColor rgb="FF000000"/>
            </x14:dataBar>
          </x14:cfRule>
          <xm:sqref>E93</xm:sqref>
        </x14:conditionalFormatting>
        <x14:conditionalFormatting xmlns:xm="http://schemas.microsoft.com/office/excel/2006/main">
          <x14:cfRule type="dataBar" id="{3D4D3F77-8E05-419B-A096-19F8D71F5311}">
            <x14:dataBar minLength="0" maxLength="100" border="1" negativeBarBorderColorSameAsPositive="0">
              <x14:cfvo type="autoMin"/>
              <x14:cfvo type="autoMax"/>
              <x14:borderColor rgb="FF63C384"/>
              <x14:negativeFillColor rgb="FFFF0000"/>
              <x14:negativeBorderColor rgb="FFFF0000"/>
              <x14:axisColor rgb="FF000000"/>
            </x14:dataBar>
          </x14:cfRule>
          <xm:sqref>E95</xm:sqref>
        </x14:conditionalFormatting>
        <x14:conditionalFormatting xmlns:xm="http://schemas.microsoft.com/office/excel/2006/main">
          <x14:cfRule type="dataBar" id="{D8233011-6053-4FA7-AC78-762F3F5BE867}">
            <x14:dataBar minLength="0" maxLength="100" border="1" negativeBarBorderColorSameAsPositive="0">
              <x14:cfvo type="autoMin"/>
              <x14:cfvo type="autoMax"/>
              <x14:borderColor rgb="FF63C384"/>
              <x14:negativeFillColor rgb="FFFF0000"/>
              <x14:negativeBorderColor rgb="FFFF0000"/>
              <x14:axisColor rgb="FF000000"/>
            </x14:dataBar>
          </x14:cfRule>
          <xm:sqref>E96</xm:sqref>
        </x14:conditionalFormatting>
        <x14:conditionalFormatting xmlns:xm="http://schemas.microsoft.com/office/excel/2006/main">
          <x14:cfRule type="dataBar" id="{0D96D81F-A465-4800-96BD-4FB107267C14}">
            <x14:dataBar minLength="0" maxLength="100" border="1" negativeBarBorderColorSameAsPositive="0">
              <x14:cfvo type="autoMin"/>
              <x14:cfvo type="autoMax"/>
              <x14:borderColor rgb="FF63C384"/>
              <x14:negativeFillColor rgb="FFFF0000"/>
              <x14:negativeBorderColor rgb="FFFF0000"/>
              <x14:axisColor rgb="FF000000"/>
            </x14:dataBar>
          </x14:cfRule>
          <xm:sqref>E97</xm:sqref>
        </x14:conditionalFormatting>
        <x14:conditionalFormatting xmlns:xm="http://schemas.microsoft.com/office/excel/2006/main">
          <x14:cfRule type="dataBar" id="{0AD97EC5-DD5F-4481-B64F-2EAEA1E12272}">
            <x14:dataBar minLength="0" maxLength="100" border="1" negativeBarBorderColorSameAsPositive="0">
              <x14:cfvo type="autoMin"/>
              <x14:cfvo type="autoMax"/>
              <x14:borderColor rgb="FF63C384"/>
              <x14:negativeFillColor rgb="FFFF0000"/>
              <x14:negativeBorderColor rgb="FFFF0000"/>
              <x14:axisColor rgb="FF000000"/>
            </x14:dataBar>
          </x14:cfRule>
          <xm:sqref>E98:E99</xm:sqref>
        </x14:conditionalFormatting>
        <x14:conditionalFormatting xmlns:xm="http://schemas.microsoft.com/office/excel/2006/main">
          <x14:cfRule type="dataBar" id="{5F12D9BF-A9B7-45D6-AF5F-C42724BB397F}">
            <x14:dataBar minLength="0" maxLength="100" border="1" negativeBarBorderColorSameAsPositive="0">
              <x14:cfvo type="autoMin"/>
              <x14:cfvo type="autoMax"/>
              <x14:borderColor rgb="FF63C384"/>
              <x14:negativeFillColor rgb="FFFF0000"/>
              <x14:negativeBorderColor rgb="FFFF0000"/>
              <x14:axisColor rgb="FF000000"/>
            </x14:dataBar>
          </x14:cfRule>
          <xm:sqref>E100</xm:sqref>
        </x14:conditionalFormatting>
        <x14:conditionalFormatting xmlns:xm="http://schemas.microsoft.com/office/excel/2006/main">
          <x14:cfRule type="dataBar" id="{80203C78-0569-4F39-BD61-6A1AED3832F5}">
            <x14:dataBar minLength="0" maxLength="100" border="1" negativeBarBorderColorSameAsPositive="0">
              <x14:cfvo type="autoMin"/>
              <x14:cfvo type="autoMax"/>
              <x14:borderColor rgb="FF63C384"/>
              <x14:negativeFillColor rgb="FFFF0000"/>
              <x14:negativeBorderColor rgb="FFFF0000"/>
              <x14:axisColor rgb="FF000000"/>
            </x14:dataBar>
          </x14:cfRule>
          <xm:sqref>E102</xm:sqref>
        </x14:conditionalFormatting>
        <x14:conditionalFormatting xmlns:xm="http://schemas.microsoft.com/office/excel/2006/main">
          <x14:cfRule type="dataBar" id="{6E56E975-EE80-4AED-9075-0B87F710F4BF}">
            <x14:dataBar minLength="0" maxLength="100" border="1" negativeBarBorderColorSameAsPositive="0">
              <x14:cfvo type="autoMin"/>
              <x14:cfvo type="autoMax"/>
              <x14:borderColor rgb="FF63C384"/>
              <x14:negativeFillColor rgb="FFFF0000"/>
              <x14:negativeBorderColor rgb="FFFF0000"/>
              <x14:axisColor rgb="FF000000"/>
            </x14:dataBar>
          </x14:cfRule>
          <xm:sqref>E103</xm:sqref>
        </x14:conditionalFormatting>
        <x14:conditionalFormatting xmlns:xm="http://schemas.microsoft.com/office/excel/2006/main">
          <x14:cfRule type="dataBar" id="{D37BF858-C0C5-4B7A-A81F-2D28E753CB51}">
            <x14:dataBar minLength="0" maxLength="100" border="1" negativeBarBorderColorSameAsPositive="0">
              <x14:cfvo type="autoMin"/>
              <x14:cfvo type="autoMax"/>
              <x14:borderColor rgb="FF63C384"/>
              <x14:negativeFillColor rgb="FFFF0000"/>
              <x14:negativeBorderColor rgb="FFFF0000"/>
              <x14:axisColor rgb="FF000000"/>
            </x14:dataBar>
          </x14:cfRule>
          <xm:sqref>E104</xm:sqref>
        </x14:conditionalFormatting>
        <x14:conditionalFormatting xmlns:xm="http://schemas.microsoft.com/office/excel/2006/main">
          <x14:cfRule type="dataBar" id="{AE596135-9CB4-4847-A924-E0AA46B296E4}">
            <x14:dataBar minLength="0" maxLength="100" border="1" negativeBarBorderColorSameAsPositive="0">
              <x14:cfvo type="autoMin"/>
              <x14:cfvo type="autoMax"/>
              <x14:borderColor rgb="FF63C384"/>
              <x14:negativeFillColor rgb="FFFF0000"/>
              <x14:negativeBorderColor rgb="FFFF0000"/>
              <x14:axisColor rgb="FF000000"/>
            </x14:dataBar>
          </x14:cfRule>
          <xm:sqref>E105:E106</xm:sqref>
        </x14:conditionalFormatting>
        <x14:conditionalFormatting xmlns:xm="http://schemas.microsoft.com/office/excel/2006/main">
          <x14:cfRule type="dataBar" id="{F70ED9B3-0938-440E-8788-E359211DFC34}">
            <x14:dataBar minLength="0" maxLength="100" border="1" negativeBarBorderColorSameAsPositive="0">
              <x14:cfvo type="autoMin"/>
              <x14:cfvo type="autoMax"/>
              <x14:borderColor rgb="FF63C384"/>
              <x14:negativeFillColor rgb="FFFF0000"/>
              <x14:negativeBorderColor rgb="FFFF0000"/>
              <x14:axisColor rgb="FF000000"/>
            </x14:dataBar>
          </x14:cfRule>
          <xm:sqref>E107</xm:sqref>
        </x14:conditionalFormatting>
        <x14:conditionalFormatting xmlns:xm="http://schemas.microsoft.com/office/excel/2006/main">
          <x14:cfRule type="dataBar" id="{A6BC9BFD-A73C-427B-A39B-83AEEA7581DB}">
            <x14:dataBar minLength="0" maxLength="100" border="1" negativeBarBorderColorSameAsPositive="0">
              <x14:cfvo type="autoMin"/>
              <x14:cfvo type="autoMax"/>
              <x14:borderColor rgb="FF63C384"/>
              <x14:negativeFillColor rgb="FFFF0000"/>
              <x14:negativeBorderColor rgb="FFFF0000"/>
              <x14:axisColor rgb="FF000000"/>
            </x14:dataBar>
          </x14:cfRule>
          <xm:sqref>E109</xm:sqref>
        </x14:conditionalFormatting>
        <x14:conditionalFormatting xmlns:xm="http://schemas.microsoft.com/office/excel/2006/main">
          <x14:cfRule type="dataBar" id="{121E6151-8562-4D7A-892F-2F74DA6EEBD6}">
            <x14:dataBar minLength="0" maxLength="100" border="1" negativeBarBorderColorSameAsPositive="0">
              <x14:cfvo type="autoMin"/>
              <x14:cfvo type="autoMax"/>
              <x14:borderColor rgb="FF63C384"/>
              <x14:negativeFillColor rgb="FFFF0000"/>
              <x14:negativeBorderColor rgb="FFFF0000"/>
              <x14:axisColor rgb="FF000000"/>
            </x14:dataBar>
          </x14:cfRule>
          <xm:sqref>E110</xm:sqref>
        </x14:conditionalFormatting>
        <x14:conditionalFormatting xmlns:xm="http://schemas.microsoft.com/office/excel/2006/main">
          <x14:cfRule type="dataBar" id="{41651E8E-B4DA-4E0F-AA35-24F61AE6D04B}">
            <x14:dataBar minLength="0" maxLength="100" border="1" negativeBarBorderColorSameAsPositive="0">
              <x14:cfvo type="autoMin"/>
              <x14:cfvo type="autoMax"/>
              <x14:borderColor rgb="FF63C384"/>
              <x14:negativeFillColor rgb="FFFF0000"/>
              <x14:negativeBorderColor rgb="FFFF0000"/>
              <x14:axisColor rgb="FF000000"/>
            </x14:dataBar>
          </x14:cfRule>
          <xm:sqref>E111</xm:sqref>
        </x14:conditionalFormatting>
        <x14:conditionalFormatting xmlns:xm="http://schemas.microsoft.com/office/excel/2006/main">
          <x14:cfRule type="dataBar" id="{C22FA002-D88C-48CF-BAEC-D7823A4A2113}">
            <x14:dataBar minLength="0" maxLength="100" border="1" negativeBarBorderColorSameAsPositive="0">
              <x14:cfvo type="autoMin"/>
              <x14:cfvo type="autoMax"/>
              <x14:borderColor rgb="FF63C384"/>
              <x14:negativeFillColor rgb="FFFF0000"/>
              <x14:negativeBorderColor rgb="FFFF0000"/>
              <x14:axisColor rgb="FF000000"/>
            </x14:dataBar>
          </x14:cfRule>
          <xm:sqref>E112:E113</xm:sqref>
        </x14:conditionalFormatting>
        <x14:conditionalFormatting xmlns:xm="http://schemas.microsoft.com/office/excel/2006/main">
          <x14:cfRule type="dataBar" id="{5640F122-14D2-406A-A237-76D3D7F453ED}">
            <x14:dataBar minLength="0" maxLength="100" border="1" negativeBarBorderColorSameAsPositive="0">
              <x14:cfvo type="autoMin"/>
              <x14:cfvo type="autoMax"/>
              <x14:borderColor rgb="FF63C384"/>
              <x14:negativeFillColor rgb="FFFF0000"/>
              <x14:negativeBorderColor rgb="FFFF0000"/>
              <x14:axisColor rgb="FF000000"/>
            </x14:dataBar>
          </x14:cfRule>
          <xm:sqref>E114</xm:sqref>
        </x14:conditionalFormatting>
        <x14:conditionalFormatting xmlns:xm="http://schemas.microsoft.com/office/excel/2006/main">
          <x14:cfRule type="dataBar" id="{C58CDD12-D818-46A7-BAE3-BD315E2D5B3B}">
            <x14:dataBar minLength="0" maxLength="100" border="1" negativeBarBorderColorSameAsPositive="0">
              <x14:cfvo type="autoMin"/>
              <x14:cfvo type="autoMax"/>
              <x14:borderColor rgb="FF63C384"/>
              <x14:negativeFillColor rgb="FFFF0000"/>
              <x14:negativeBorderColor rgb="FFFF0000"/>
              <x14:axisColor rgb="FF000000"/>
            </x14:dataBar>
          </x14:cfRule>
          <xm:sqref>E116</xm:sqref>
        </x14:conditionalFormatting>
        <x14:conditionalFormatting xmlns:xm="http://schemas.microsoft.com/office/excel/2006/main">
          <x14:cfRule type="dataBar" id="{D875E0AC-17C2-49A1-9462-4D922284FE31}">
            <x14:dataBar minLength="0" maxLength="100" border="1" negativeBarBorderColorSameAsPositive="0">
              <x14:cfvo type="autoMin"/>
              <x14:cfvo type="autoMax"/>
              <x14:borderColor rgb="FF63C384"/>
              <x14:negativeFillColor rgb="FFFF0000"/>
              <x14:negativeBorderColor rgb="FFFF0000"/>
              <x14:axisColor rgb="FF000000"/>
            </x14:dataBar>
          </x14:cfRule>
          <xm:sqref>E117</xm:sqref>
        </x14:conditionalFormatting>
        <x14:conditionalFormatting xmlns:xm="http://schemas.microsoft.com/office/excel/2006/main">
          <x14:cfRule type="dataBar" id="{4B011BB9-0B3B-4E28-BD9B-F364B6F103C0}">
            <x14:dataBar minLength="0" maxLength="100" border="1" negativeBarBorderColorSameAsPositive="0">
              <x14:cfvo type="autoMin"/>
              <x14:cfvo type="autoMax"/>
              <x14:borderColor rgb="FF63C384"/>
              <x14:negativeFillColor rgb="FFFF0000"/>
              <x14:negativeBorderColor rgb="FFFF0000"/>
              <x14:axisColor rgb="FF000000"/>
            </x14:dataBar>
          </x14:cfRule>
          <xm:sqref>E118</xm:sqref>
        </x14:conditionalFormatting>
        <x14:conditionalFormatting xmlns:xm="http://schemas.microsoft.com/office/excel/2006/main">
          <x14:cfRule type="dataBar" id="{5B52D1EC-F774-4DE2-8867-C8C1FFFCF035}">
            <x14:dataBar minLength="0" maxLength="100" border="1" negativeBarBorderColorSameAsPositive="0">
              <x14:cfvo type="autoMin"/>
              <x14:cfvo type="autoMax"/>
              <x14:borderColor rgb="FF63C384"/>
              <x14:negativeFillColor rgb="FFFF0000"/>
              <x14:negativeBorderColor rgb="FFFF0000"/>
              <x14:axisColor rgb="FF000000"/>
            </x14:dataBar>
          </x14:cfRule>
          <xm:sqref>E119:E120</xm:sqref>
        </x14:conditionalFormatting>
        <x14:conditionalFormatting xmlns:xm="http://schemas.microsoft.com/office/excel/2006/main">
          <x14:cfRule type="dataBar" id="{C70BC8F0-DEC7-401A-8B02-5D5A31BD6569}">
            <x14:dataBar minLength="0" maxLength="100" border="1" negativeBarBorderColorSameAsPositive="0">
              <x14:cfvo type="autoMin"/>
              <x14:cfvo type="autoMax"/>
              <x14:borderColor rgb="FF63C384"/>
              <x14:negativeFillColor rgb="FFFF0000"/>
              <x14:negativeBorderColor rgb="FFFF0000"/>
              <x14:axisColor rgb="FF000000"/>
            </x14:dataBar>
          </x14:cfRule>
          <xm:sqref>E121</xm:sqref>
        </x14:conditionalFormatting>
        <x14:conditionalFormatting xmlns:xm="http://schemas.microsoft.com/office/excel/2006/main">
          <x14:cfRule type="dataBar" id="{1363DB5E-4606-4F28-A2CC-DEAC18AB7A25}">
            <x14:dataBar minLength="0" maxLength="100" border="1" negativeBarBorderColorSameAsPositive="0">
              <x14:cfvo type="autoMin"/>
              <x14:cfvo type="autoMax"/>
              <x14:borderColor rgb="FF63C384"/>
              <x14:negativeFillColor rgb="FFFF0000"/>
              <x14:negativeBorderColor rgb="FFFF0000"/>
              <x14:axisColor rgb="FF000000"/>
            </x14:dataBar>
          </x14:cfRule>
          <xm:sqref>E123</xm:sqref>
        </x14:conditionalFormatting>
        <x14:conditionalFormatting xmlns:xm="http://schemas.microsoft.com/office/excel/2006/main">
          <x14:cfRule type="dataBar" id="{2ACB7DB9-7EEB-4793-B86A-702107A5939F}">
            <x14:dataBar minLength="0" maxLength="100" border="1" negativeBarBorderColorSameAsPositive="0">
              <x14:cfvo type="autoMin"/>
              <x14:cfvo type="autoMax"/>
              <x14:borderColor rgb="FF63C384"/>
              <x14:negativeFillColor rgb="FFFF0000"/>
              <x14:negativeBorderColor rgb="FFFF0000"/>
              <x14:axisColor rgb="FF000000"/>
            </x14:dataBar>
          </x14:cfRule>
          <xm:sqref>E124</xm:sqref>
        </x14:conditionalFormatting>
        <x14:conditionalFormatting xmlns:xm="http://schemas.microsoft.com/office/excel/2006/main">
          <x14:cfRule type="dataBar" id="{9941206C-D346-4EDB-87D1-AD4EE041BF7A}">
            <x14:dataBar minLength="0" maxLength="100" border="1" negativeBarBorderColorSameAsPositive="0">
              <x14:cfvo type="autoMin"/>
              <x14:cfvo type="autoMax"/>
              <x14:borderColor rgb="FF63C384"/>
              <x14:negativeFillColor rgb="FFFF0000"/>
              <x14:negativeBorderColor rgb="FFFF0000"/>
              <x14:axisColor rgb="FF000000"/>
            </x14:dataBar>
          </x14:cfRule>
          <xm:sqref>E125</xm:sqref>
        </x14:conditionalFormatting>
        <x14:conditionalFormatting xmlns:xm="http://schemas.microsoft.com/office/excel/2006/main">
          <x14:cfRule type="dataBar" id="{41C2E360-0FD5-4C4A-ACE3-A6677B217D2F}">
            <x14:dataBar minLength="0" maxLength="100" border="1" negativeBarBorderColorSameAsPositive="0">
              <x14:cfvo type="autoMin"/>
              <x14:cfvo type="autoMax"/>
              <x14:borderColor rgb="FF63C384"/>
              <x14:negativeFillColor rgb="FFFF0000"/>
              <x14:negativeBorderColor rgb="FFFF0000"/>
              <x14:axisColor rgb="FF000000"/>
            </x14:dataBar>
          </x14:cfRule>
          <xm:sqref>E126</xm:sqref>
        </x14:conditionalFormatting>
        <x14:conditionalFormatting xmlns:xm="http://schemas.microsoft.com/office/excel/2006/main">
          <x14:cfRule type="dataBar" id="{17E559D4-426D-4778-AC32-0D877E538CF7}">
            <x14:dataBar minLength="0" maxLength="100" border="1" negativeBarBorderColorSameAsPositive="0">
              <x14:cfvo type="autoMin"/>
              <x14:cfvo type="autoMax"/>
              <x14:borderColor rgb="FF63C384"/>
              <x14:negativeFillColor rgb="FFFF0000"/>
              <x14:negativeBorderColor rgb="FFFF0000"/>
              <x14:axisColor rgb="FF000000"/>
            </x14:dataBar>
          </x14:cfRule>
          <xm:sqref>E128</xm:sqref>
        </x14:conditionalFormatting>
        <x14:conditionalFormatting xmlns:xm="http://schemas.microsoft.com/office/excel/2006/main">
          <x14:cfRule type="dataBar" id="{D23715AC-8256-4004-AD4A-59C311FD72A6}">
            <x14:dataBar minLength="0" maxLength="100" border="1" negativeBarBorderColorSameAsPositive="0">
              <x14:cfvo type="autoMin"/>
              <x14:cfvo type="autoMax"/>
              <x14:borderColor rgb="FF63C384"/>
              <x14:negativeFillColor rgb="FFFF0000"/>
              <x14:negativeBorderColor rgb="FFFF0000"/>
              <x14:axisColor rgb="FF000000"/>
            </x14:dataBar>
          </x14:cfRule>
          <xm:sqref>E129</xm:sqref>
        </x14:conditionalFormatting>
        <x14:conditionalFormatting xmlns:xm="http://schemas.microsoft.com/office/excel/2006/main">
          <x14:cfRule type="dataBar" id="{3D7399FE-F47C-4C18-BD85-B1D12D8843A3}">
            <x14:dataBar minLength="0" maxLength="100" border="1" negativeBarBorderColorSameAsPositive="0">
              <x14:cfvo type="autoMin"/>
              <x14:cfvo type="autoMax"/>
              <x14:borderColor rgb="FF63C384"/>
              <x14:negativeFillColor rgb="FFFF0000"/>
              <x14:negativeBorderColor rgb="FFFF0000"/>
              <x14:axisColor rgb="FF000000"/>
            </x14:dataBar>
          </x14:cfRule>
          <xm:sqref>E130</xm:sqref>
        </x14:conditionalFormatting>
        <x14:conditionalFormatting xmlns:xm="http://schemas.microsoft.com/office/excel/2006/main">
          <x14:cfRule type="dataBar" id="{C9B3DF9F-76A8-4AD7-902C-906EE3189C15}">
            <x14:dataBar minLength="0" maxLength="100" border="1" negativeBarBorderColorSameAsPositive="0">
              <x14:cfvo type="autoMin"/>
              <x14:cfvo type="autoMax"/>
              <x14:borderColor rgb="FF63C384"/>
              <x14:negativeFillColor rgb="FFFF0000"/>
              <x14:negativeBorderColor rgb="FFFF0000"/>
              <x14:axisColor rgb="FF000000"/>
            </x14:dataBar>
          </x14:cfRule>
          <xm:sqref>E131</xm:sqref>
        </x14:conditionalFormatting>
        <x14:conditionalFormatting xmlns:xm="http://schemas.microsoft.com/office/excel/2006/main">
          <x14:cfRule type="dataBar" id="{B355A80D-F288-468C-B72B-745EF76A4CB5}">
            <x14:dataBar minLength="0" maxLength="100" border="1" negativeBarBorderColorSameAsPositive="0">
              <x14:cfvo type="autoMin"/>
              <x14:cfvo type="autoMax"/>
              <x14:borderColor rgb="FF63C384"/>
              <x14:negativeFillColor rgb="FFFF0000"/>
              <x14:negativeBorderColor rgb="FFFF0000"/>
              <x14:axisColor rgb="FF000000"/>
            </x14:dataBar>
          </x14:cfRule>
          <xm:sqref>E133</xm:sqref>
        </x14:conditionalFormatting>
        <x14:conditionalFormatting xmlns:xm="http://schemas.microsoft.com/office/excel/2006/main">
          <x14:cfRule type="dataBar" id="{49825C09-8AEA-4877-A1F5-E0C1521AFDD2}">
            <x14:dataBar minLength="0" maxLength="100" border="1" negativeBarBorderColorSameAsPositive="0">
              <x14:cfvo type="autoMin"/>
              <x14:cfvo type="autoMax"/>
              <x14:borderColor rgb="FF63C384"/>
              <x14:negativeFillColor rgb="FFFF0000"/>
              <x14:negativeBorderColor rgb="FFFF0000"/>
              <x14:axisColor rgb="FF000000"/>
            </x14:dataBar>
          </x14:cfRule>
          <xm:sqref>E134</xm:sqref>
        </x14:conditionalFormatting>
        <x14:conditionalFormatting xmlns:xm="http://schemas.microsoft.com/office/excel/2006/main">
          <x14:cfRule type="dataBar" id="{A4FD5212-CEF3-41B3-BEAB-5C23B0A30C15}">
            <x14:dataBar minLength="0" maxLength="100" border="1" negativeBarBorderColorSameAsPositive="0">
              <x14:cfvo type="autoMin"/>
              <x14:cfvo type="autoMax"/>
              <x14:borderColor rgb="FF63C384"/>
              <x14:negativeFillColor rgb="FFFF0000"/>
              <x14:negativeBorderColor rgb="FFFF0000"/>
              <x14:axisColor rgb="FF000000"/>
            </x14:dataBar>
          </x14:cfRule>
          <xm:sqref>E135</xm:sqref>
        </x14:conditionalFormatting>
        <x14:conditionalFormatting xmlns:xm="http://schemas.microsoft.com/office/excel/2006/main">
          <x14:cfRule type="dataBar" id="{3130FDA7-E998-4A33-966A-AEAD2734FF04}">
            <x14:dataBar minLength="0" maxLength="100" border="1" negativeBarBorderColorSameAsPositive="0">
              <x14:cfvo type="autoMin"/>
              <x14:cfvo type="autoMax"/>
              <x14:borderColor rgb="FF63C384"/>
              <x14:negativeFillColor rgb="FFFF0000"/>
              <x14:negativeBorderColor rgb="FFFF0000"/>
              <x14:axisColor rgb="FF000000"/>
            </x14:dataBar>
          </x14:cfRule>
          <xm:sqref>E136</xm:sqref>
        </x14:conditionalFormatting>
        <x14:conditionalFormatting xmlns:xm="http://schemas.microsoft.com/office/excel/2006/main">
          <x14:cfRule type="dataBar" id="{CB5DC1B8-5FEF-4F63-80DA-BA127962A2C6}">
            <x14:dataBar minLength="0" maxLength="100" border="1" negativeBarBorderColorSameAsPositive="0">
              <x14:cfvo type="autoMin"/>
              <x14:cfvo type="autoMax"/>
              <x14:borderColor rgb="FF63C384"/>
              <x14:negativeFillColor rgb="FFFF0000"/>
              <x14:negativeBorderColor rgb="FFFF0000"/>
              <x14:axisColor rgb="FF000000"/>
            </x14:dataBar>
          </x14:cfRule>
          <xm:sqref>E137</xm:sqref>
        </x14:conditionalFormatting>
        <x14:conditionalFormatting xmlns:xm="http://schemas.microsoft.com/office/excel/2006/main">
          <x14:cfRule type="dataBar" id="{B65FAFCE-3D8A-49D3-830A-67C7E7EDC1A7}">
            <x14:dataBar minLength="0" maxLength="100" border="1" negativeBarBorderColorSameAsPositive="0">
              <x14:cfvo type="autoMin"/>
              <x14:cfvo type="autoMax"/>
              <x14:borderColor rgb="FF63C384"/>
              <x14:negativeFillColor rgb="FFFF0000"/>
              <x14:negativeBorderColor rgb="FFFF0000"/>
              <x14:axisColor rgb="FF000000"/>
            </x14:dataBar>
          </x14:cfRule>
          <xm:sqref>E139</xm:sqref>
        </x14:conditionalFormatting>
        <x14:conditionalFormatting xmlns:xm="http://schemas.microsoft.com/office/excel/2006/main">
          <x14:cfRule type="dataBar" id="{A4176C57-9E01-44D5-B57B-DCCB184D78F0}">
            <x14:dataBar minLength="0" maxLength="100" border="1" negativeBarBorderColorSameAsPositive="0">
              <x14:cfvo type="autoMin"/>
              <x14:cfvo type="autoMax"/>
              <x14:borderColor rgb="FF63C384"/>
              <x14:negativeFillColor rgb="FFFF0000"/>
              <x14:negativeBorderColor rgb="FFFF0000"/>
              <x14:axisColor rgb="FF000000"/>
            </x14:dataBar>
          </x14:cfRule>
          <xm:sqref>E140</xm:sqref>
        </x14:conditionalFormatting>
        <x14:conditionalFormatting xmlns:xm="http://schemas.microsoft.com/office/excel/2006/main">
          <x14:cfRule type="dataBar" id="{DB5C340A-5FFB-4928-A5FA-E0515F42B429}">
            <x14:dataBar minLength="0" maxLength="100" border="1" negativeBarBorderColorSameAsPositive="0">
              <x14:cfvo type="autoMin"/>
              <x14:cfvo type="autoMax"/>
              <x14:borderColor rgb="FF63C384"/>
              <x14:negativeFillColor rgb="FFFF0000"/>
              <x14:negativeBorderColor rgb="FFFF0000"/>
              <x14:axisColor rgb="FF000000"/>
            </x14:dataBar>
          </x14:cfRule>
          <xm:sqref>E141</xm:sqref>
        </x14:conditionalFormatting>
        <x14:conditionalFormatting xmlns:xm="http://schemas.microsoft.com/office/excel/2006/main">
          <x14:cfRule type="dataBar" id="{2D864679-8556-4FC4-93DB-21E742B42AFA}">
            <x14:dataBar minLength="0" maxLength="100" border="1" negativeBarBorderColorSameAsPositive="0">
              <x14:cfvo type="autoMin"/>
              <x14:cfvo type="autoMax"/>
              <x14:borderColor rgb="FF63C384"/>
              <x14:negativeFillColor rgb="FFFF0000"/>
              <x14:negativeBorderColor rgb="FFFF0000"/>
              <x14:axisColor rgb="FF000000"/>
            </x14:dataBar>
          </x14:cfRule>
          <xm:sqref>E142:E143</xm:sqref>
        </x14:conditionalFormatting>
        <x14:conditionalFormatting xmlns:xm="http://schemas.microsoft.com/office/excel/2006/main">
          <x14:cfRule type="dataBar" id="{82A43538-56AD-410A-BC3F-842B3EE21B9F}">
            <x14:dataBar minLength="0" maxLength="100" border="1" negativeBarBorderColorSameAsPositive="0">
              <x14:cfvo type="autoMin"/>
              <x14:cfvo type="autoMax"/>
              <x14:borderColor rgb="FF63C384"/>
              <x14:negativeFillColor rgb="FFFF0000"/>
              <x14:negativeBorderColor rgb="FFFF0000"/>
              <x14:axisColor rgb="FF000000"/>
            </x14:dataBar>
          </x14:cfRule>
          <xm:sqref>E144</xm:sqref>
        </x14:conditionalFormatting>
        <x14:conditionalFormatting xmlns:xm="http://schemas.microsoft.com/office/excel/2006/main">
          <x14:cfRule type="dataBar" id="{CC435BE5-EE28-4F32-A497-7534CB008FE0}">
            <x14:dataBar minLength="0" maxLength="100" border="1" negativeBarBorderColorSameAsPositive="0">
              <x14:cfvo type="autoMin"/>
              <x14:cfvo type="autoMax"/>
              <x14:borderColor rgb="FF63C384"/>
              <x14:negativeFillColor rgb="FFFF0000"/>
              <x14:negativeBorderColor rgb="FFFF0000"/>
              <x14:axisColor rgb="FF000000"/>
            </x14:dataBar>
          </x14:cfRule>
          <xm:sqref>E146</xm:sqref>
        </x14:conditionalFormatting>
        <x14:conditionalFormatting xmlns:xm="http://schemas.microsoft.com/office/excel/2006/main">
          <x14:cfRule type="dataBar" id="{D57697FC-27A5-49DC-972D-0ECFC842370E}">
            <x14:dataBar minLength="0" maxLength="100" border="1" negativeBarBorderColorSameAsPositive="0">
              <x14:cfvo type="autoMin"/>
              <x14:cfvo type="autoMax"/>
              <x14:borderColor rgb="FF63C384"/>
              <x14:negativeFillColor rgb="FFFF0000"/>
              <x14:negativeBorderColor rgb="FFFF0000"/>
              <x14:axisColor rgb="FF000000"/>
            </x14:dataBar>
          </x14:cfRule>
          <xm:sqref>E147</xm:sqref>
        </x14:conditionalFormatting>
        <x14:conditionalFormatting xmlns:xm="http://schemas.microsoft.com/office/excel/2006/main">
          <x14:cfRule type="dataBar" id="{C75E1B6B-D543-4E8C-A34E-AC1927231F51}">
            <x14:dataBar minLength="0" maxLength="100" border="1" negativeBarBorderColorSameAsPositive="0">
              <x14:cfvo type="autoMin"/>
              <x14:cfvo type="autoMax"/>
              <x14:borderColor rgb="FF63C384"/>
              <x14:negativeFillColor rgb="FFFF0000"/>
              <x14:negativeBorderColor rgb="FFFF0000"/>
              <x14:axisColor rgb="FF000000"/>
            </x14:dataBar>
          </x14:cfRule>
          <xm:sqref>E148</xm:sqref>
        </x14:conditionalFormatting>
        <x14:conditionalFormatting xmlns:xm="http://schemas.microsoft.com/office/excel/2006/main">
          <x14:cfRule type="dataBar" id="{BEFA9DE0-9A8D-4564-94F5-8E4F3879D934}">
            <x14:dataBar minLength="0" maxLength="100" border="1" negativeBarBorderColorSameAsPositive="0">
              <x14:cfvo type="autoMin"/>
              <x14:cfvo type="autoMax"/>
              <x14:borderColor rgb="FF63C384"/>
              <x14:negativeFillColor rgb="FFFF0000"/>
              <x14:negativeBorderColor rgb="FFFF0000"/>
              <x14:axisColor rgb="FF000000"/>
            </x14:dataBar>
          </x14:cfRule>
          <xm:sqref>E149:E150</xm:sqref>
        </x14:conditionalFormatting>
        <x14:conditionalFormatting xmlns:xm="http://schemas.microsoft.com/office/excel/2006/main">
          <x14:cfRule type="dataBar" id="{3ECDD9EC-4C10-4AC5-A81D-E9DB35AA2961}">
            <x14:dataBar minLength="0" maxLength="100" border="1" negativeBarBorderColorSameAsPositive="0">
              <x14:cfvo type="autoMin"/>
              <x14:cfvo type="autoMax"/>
              <x14:borderColor rgb="FF63C384"/>
              <x14:negativeFillColor rgb="FFFF0000"/>
              <x14:negativeBorderColor rgb="FFFF0000"/>
              <x14:axisColor rgb="FF000000"/>
            </x14:dataBar>
          </x14:cfRule>
          <xm:sqref>E151</xm:sqref>
        </x14:conditionalFormatting>
        <x14:conditionalFormatting xmlns:xm="http://schemas.microsoft.com/office/excel/2006/main">
          <x14:cfRule type="dataBar" id="{A20E8975-E3D9-4D4C-9680-EB1B243DC7A4}">
            <x14:dataBar minLength="0" maxLength="100" border="1" negativeBarBorderColorSameAsPositive="0">
              <x14:cfvo type="autoMin"/>
              <x14:cfvo type="autoMax"/>
              <x14:borderColor rgb="FF63C384"/>
              <x14:negativeFillColor rgb="FFFF0000"/>
              <x14:negativeBorderColor rgb="FFFF0000"/>
              <x14:axisColor rgb="FF000000"/>
            </x14:dataBar>
          </x14:cfRule>
          <xm:sqref>E153</xm:sqref>
        </x14:conditionalFormatting>
        <x14:conditionalFormatting xmlns:xm="http://schemas.microsoft.com/office/excel/2006/main">
          <x14:cfRule type="dataBar" id="{47503BD9-890E-4B4F-A13D-F04FE958090C}">
            <x14:dataBar minLength="0" maxLength="100" border="1" negativeBarBorderColorSameAsPositive="0">
              <x14:cfvo type="autoMin"/>
              <x14:cfvo type="autoMax"/>
              <x14:borderColor rgb="FF63C384"/>
              <x14:negativeFillColor rgb="FFFF0000"/>
              <x14:negativeBorderColor rgb="FFFF0000"/>
              <x14:axisColor rgb="FF000000"/>
            </x14:dataBar>
          </x14:cfRule>
          <xm:sqref>E154</xm:sqref>
        </x14:conditionalFormatting>
        <x14:conditionalFormatting xmlns:xm="http://schemas.microsoft.com/office/excel/2006/main">
          <x14:cfRule type="dataBar" id="{C296B38A-CCD0-49A7-81A2-9633BA22F932}">
            <x14:dataBar minLength="0" maxLength="100" border="1" negativeBarBorderColorSameAsPositive="0">
              <x14:cfvo type="autoMin"/>
              <x14:cfvo type="autoMax"/>
              <x14:borderColor rgb="FF63C384"/>
              <x14:negativeFillColor rgb="FFFF0000"/>
              <x14:negativeBorderColor rgb="FFFF0000"/>
              <x14:axisColor rgb="FF000000"/>
            </x14:dataBar>
          </x14:cfRule>
          <xm:sqref>E155</xm:sqref>
        </x14:conditionalFormatting>
        <x14:conditionalFormatting xmlns:xm="http://schemas.microsoft.com/office/excel/2006/main">
          <x14:cfRule type="dataBar" id="{51DF8C19-B47C-4300-BBEA-1C9C8CE3DA4A}">
            <x14:dataBar minLength="0" maxLength="100" border="1" negativeBarBorderColorSameAsPositive="0">
              <x14:cfvo type="autoMin"/>
              <x14:cfvo type="autoMax"/>
              <x14:borderColor rgb="FF63C384"/>
              <x14:negativeFillColor rgb="FFFF0000"/>
              <x14:negativeBorderColor rgb="FFFF0000"/>
              <x14:axisColor rgb="FF000000"/>
            </x14:dataBar>
          </x14:cfRule>
          <xm:sqref>E156</xm:sqref>
        </x14:conditionalFormatting>
        <x14:conditionalFormatting xmlns:xm="http://schemas.microsoft.com/office/excel/2006/main">
          <x14:cfRule type="dataBar" id="{7756085B-AF27-4E0B-9496-A3D63E6F455F}">
            <x14:dataBar minLength="0" maxLength="100" border="1" negativeBarBorderColorSameAsPositive="0">
              <x14:cfvo type="autoMin"/>
              <x14:cfvo type="autoMax"/>
              <x14:borderColor rgb="FF63C384"/>
              <x14:negativeFillColor rgb="FFFF0000"/>
              <x14:negativeBorderColor rgb="FFFF0000"/>
              <x14:axisColor rgb="FF000000"/>
            </x14:dataBar>
          </x14:cfRule>
          <xm:sqref>E157</xm:sqref>
        </x14:conditionalFormatting>
        <x14:conditionalFormatting xmlns:xm="http://schemas.microsoft.com/office/excel/2006/main">
          <x14:cfRule type="dataBar" id="{5B6A899F-190F-42BE-B0C5-9F13C2D7CCAA}">
            <x14:dataBar minLength="0" maxLength="100" border="1" negativeBarBorderColorSameAsPositive="0">
              <x14:cfvo type="autoMin"/>
              <x14:cfvo type="autoMax"/>
              <x14:borderColor rgb="FF63C384"/>
              <x14:negativeFillColor rgb="FFFF0000"/>
              <x14:negativeBorderColor rgb="FFFF0000"/>
              <x14:axisColor rgb="FF000000"/>
            </x14:dataBar>
          </x14:cfRule>
          <xm:sqref>E159</xm:sqref>
        </x14:conditionalFormatting>
        <x14:conditionalFormatting xmlns:xm="http://schemas.microsoft.com/office/excel/2006/main">
          <x14:cfRule type="dataBar" id="{30CBEA27-B766-4702-B081-439791D917D0}">
            <x14:dataBar minLength="0" maxLength="100" border="1" negativeBarBorderColorSameAsPositive="0">
              <x14:cfvo type="autoMin"/>
              <x14:cfvo type="autoMax"/>
              <x14:borderColor rgb="FF63C384"/>
              <x14:negativeFillColor rgb="FFFF0000"/>
              <x14:negativeBorderColor rgb="FFFF0000"/>
              <x14:axisColor rgb="FF000000"/>
            </x14:dataBar>
          </x14:cfRule>
          <xm:sqref>E160</xm:sqref>
        </x14:conditionalFormatting>
        <x14:conditionalFormatting xmlns:xm="http://schemas.microsoft.com/office/excel/2006/main">
          <x14:cfRule type="dataBar" id="{680350B3-3768-48FB-B04B-60720C1ED542}">
            <x14:dataBar minLength="0" maxLength="100" border="1" negativeBarBorderColorSameAsPositive="0">
              <x14:cfvo type="autoMin"/>
              <x14:cfvo type="autoMax"/>
              <x14:borderColor rgb="FF63C384"/>
              <x14:negativeFillColor rgb="FFFF0000"/>
              <x14:negativeBorderColor rgb="FFFF0000"/>
              <x14:axisColor rgb="FF000000"/>
            </x14:dataBar>
          </x14:cfRule>
          <xm:sqref>E161</xm:sqref>
        </x14:conditionalFormatting>
        <x14:conditionalFormatting xmlns:xm="http://schemas.microsoft.com/office/excel/2006/main">
          <x14:cfRule type="dataBar" id="{625C4C05-0822-463C-8153-7A3DB765CC17}">
            <x14:dataBar minLength="0" maxLength="100" border="1" negativeBarBorderColorSameAsPositive="0">
              <x14:cfvo type="autoMin"/>
              <x14:cfvo type="autoMax"/>
              <x14:borderColor rgb="FF63C384"/>
              <x14:negativeFillColor rgb="FFFF0000"/>
              <x14:negativeBorderColor rgb="FFFF0000"/>
              <x14:axisColor rgb="FF000000"/>
            </x14:dataBar>
          </x14:cfRule>
          <xm:sqref>E162</xm:sqref>
        </x14:conditionalFormatting>
        <x14:conditionalFormatting xmlns:xm="http://schemas.microsoft.com/office/excel/2006/main">
          <x14:cfRule type="dataBar" id="{E6C4535A-DCCD-4D1A-BC0D-76A9002E1BE5}">
            <x14:dataBar minLength="0" maxLength="100" border="1" negativeBarBorderColorSameAsPositive="0">
              <x14:cfvo type="autoMin"/>
              <x14:cfvo type="autoMax"/>
              <x14:borderColor rgb="FF63C384"/>
              <x14:negativeFillColor rgb="FFFF0000"/>
              <x14:negativeBorderColor rgb="FFFF0000"/>
              <x14:axisColor rgb="FF000000"/>
            </x14:dataBar>
          </x14:cfRule>
          <xm:sqref>E164</xm:sqref>
        </x14:conditionalFormatting>
        <x14:conditionalFormatting xmlns:xm="http://schemas.microsoft.com/office/excel/2006/main">
          <x14:cfRule type="dataBar" id="{122B6CF2-1C54-4031-91F6-22F87CAA0DE3}">
            <x14:dataBar minLength="0" maxLength="100" border="1" negativeBarBorderColorSameAsPositive="0">
              <x14:cfvo type="autoMin"/>
              <x14:cfvo type="autoMax"/>
              <x14:borderColor rgb="FF63C384"/>
              <x14:negativeFillColor rgb="FFFF0000"/>
              <x14:negativeBorderColor rgb="FFFF0000"/>
              <x14:axisColor rgb="FF000000"/>
            </x14:dataBar>
          </x14:cfRule>
          <xm:sqref>E163</xm:sqref>
        </x14:conditionalFormatting>
        <x14:conditionalFormatting xmlns:xm="http://schemas.microsoft.com/office/excel/2006/main">
          <x14:cfRule type="containsText" priority="644" operator="containsText" id="{53DD0F92-9112-4A60-B747-3B9EC20AB646}">
            <xm:f>NOT(ISERROR(SEARCH($H$7,I11)))</xm:f>
            <xm:f>$H$7</xm:f>
            <x14:dxf>
              <fill>
                <patternFill>
                  <bgColor rgb="FF297B29"/>
                </patternFill>
              </fill>
            </x14:dxf>
          </x14:cfRule>
          <xm:sqref>I11</xm:sqref>
        </x14:conditionalFormatting>
        <x14:conditionalFormatting xmlns:xm="http://schemas.microsoft.com/office/excel/2006/main">
          <x14:cfRule type="containsText" priority="637" operator="containsText" id="{249B8007-824F-465F-B866-B7280600594E}">
            <xm:f>NOT(ISERROR(SEARCH($H$7,I18)))</xm:f>
            <xm:f>$H$7</xm:f>
            <x14:dxf>
              <fill>
                <patternFill>
                  <bgColor rgb="FF297B29"/>
                </patternFill>
              </fill>
            </x14:dxf>
          </x14:cfRule>
          <xm:sqref>I18</xm:sqref>
        </x14:conditionalFormatting>
        <x14:conditionalFormatting xmlns:xm="http://schemas.microsoft.com/office/excel/2006/main">
          <x14:cfRule type="containsText" priority="630" operator="containsText" id="{C51E2805-D026-4D3B-B4F8-0A4D9F66EE93}">
            <xm:f>NOT(ISERROR(SEARCH($H$7,I23)))</xm:f>
            <xm:f>$H$7</xm:f>
            <x14:dxf>
              <fill>
                <patternFill>
                  <bgColor rgb="FF297B29"/>
                </patternFill>
              </fill>
            </x14:dxf>
          </x14:cfRule>
          <xm:sqref>I23</xm:sqref>
        </x14:conditionalFormatting>
        <x14:conditionalFormatting xmlns:xm="http://schemas.microsoft.com/office/excel/2006/main">
          <x14:cfRule type="containsText" priority="623" operator="containsText" id="{0BB8B986-37C6-4D0D-8DC8-A2C7C9103AF0}">
            <xm:f>NOT(ISERROR(SEARCH($H$7,I29)))</xm:f>
            <xm:f>$H$7</xm:f>
            <x14:dxf>
              <fill>
                <patternFill>
                  <bgColor rgb="FF297B29"/>
                </patternFill>
              </fill>
            </x14:dxf>
          </x14:cfRule>
          <xm:sqref>I29</xm:sqref>
        </x14:conditionalFormatting>
        <x14:conditionalFormatting xmlns:xm="http://schemas.microsoft.com/office/excel/2006/main">
          <x14:cfRule type="containsText" priority="616" operator="containsText" id="{2D4AFFC4-1180-4C6C-BCB4-5121BB0F06AC}">
            <xm:f>NOT(ISERROR(SEARCH($H$7,I36)))</xm:f>
            <xm:f>$H$7</xm:f>
            <x14:dxf>
              <fill>
                <patternFill>
                  <bgColor rgb="FF297B29"/>
                </patternFill>
              </fill>
            </x14:dxf>
          </x14:cfRule>
          <xm:sqref>I36</xm:sqref>
        </x14:conditionalFormatting>
        <x14:conditionalFormatting xmlns:xm="http://schemas.microsoft.com/office/excel/2006/main">
          <x14:cfRule type="containsText" priority="609" operator="containsText" id="{D24DEE73-A1AC-4B9D-9E2E-E896FB0EEC17}">
            <xm:f>NOT(ISERROR(SEARCH($H$7,I43)))</xm:f>
            <xm:f>$H$7</xm:f>
            <x14:dxf>
              <fill>
                <patternFill>
                  <bgColor rgb="FF297B29"/>
                </patternFill>
              </fill>
            </x14:dxf>
          </x14:cfRule>
          <xm:sqref>I43</xm:sqref>
        </x14:conditionalFormatting>
        <x14:conditionalFormatting xmlns:xm="http://schemas.microsoft.com/office/excel/2006/main">
          <x14:cfRule type="containsText" priority="602" operator="containsText" id="{FC4BDFE9-5BAE-4180-89A4-F6C82980F1D2}">
            <xm:f>NOT(ISERROR(SEARCH($H$7,I50)))</xm:f>
            <xm:f>$H$7</xm:f>
            <x14:dxf>
              <fill>
                <patternFill>
                  <bgColor rgb="FF297B29"/>
                </patternFill>
              </fill>
            </x14:dxf>
          </x14:cfRule>
          <xm:sqref>I50</xm:sqref>
        </x14:conditionalFormatting>
        <x14:conditionalFormatting xmlns:xm="http://schemas.microsoft.com/office/excel/2006/main">
          <x14:cfRule type="containsText" priority="595" operator="containsText" id="{D5B86B4F-0BFD-4FDE-A264-04A86D335179}">
            <xm:f>NOT(ISERROR(SEARCH($H$7,I57)))</xm:f>
            <xm:f>$H$7</xm:f>
            <x14:dxf>
              <fill>
                <patternFill>
                  <bgColor rgb="FF297B29"/>
                </patternFill>
              </fill>
            </x14:dxf>
          </x14:cfRule>
          <xm:sqref>I57</xm:sqref>
        </x14:conditionalFormatting>
        <x14:conditionalFormatting xmlns:xm="http://schemas.microsoft.com/office/excel/2006/main">
          <x14:cfRule type="containsText" priority="588" operator="containsText" id="{D6A63425-96EC-4702-9764-27ED71AFAADC}">
            <xm:f>NOT(ISERROR(SEARCH($H$7,I64)))</xm:f>
            <xm:f>$H$7</xm:f>
            <x14:dxf>
              <fill>
                <patternFill>
                  <bgColor rgb="FF297B29"/>
                </patternFill>
              </fill>
            </x14:dxf>
          </x14:cfRule>
          <xm:sqref>I64</xm:sqref>
        </x14:conditionalFormatting>
        <x14:conditionalFormatting xmlns:xm="http://schemas.microsoft.com/office/excel/2006/main">
          <x14:cfRule type="containsText" priority="581" operator="containsText" id="{8D713040-19D8-40DE-AF9E-7004B8B2FA6A}">
            <xm:f>NOT(ISERROR(SEARCH($H$7,I68)))</xm:f>
            <xm:f>$H$7</xm:f>
            <x14:dxf>
              <fill>
                <patternFill>
                  <bgColor rgb="FF297B29"/>
                </patternFill>
              </fill>
            </x14:dxf>
          </x14:cfRule>
          <xm:sqref>I68</xm:sqref>
        </x14:conditionalFormatting>
        <x14:conditionalFormatting xmlns:xm="http://schemas.microsoft.com/office/excel/2006/main">
          <x14:cfRule type="containsText" priority="574" operator="containsText" id="{66CE3EE1-A51E-4759-B35F-484173A7FCDA}">
            <xm:f>NOT(ISERROR(SEARCH($H$7,I74)))</xm:f>
            <xm:f>$H$7</xm:f>
            <x14:dxf>
              <fill>
                <patternFill>
                  <bgColor rgb="FF297B29"/>
                </patternFill>
              </fill>
            </x14:dxf>
          </x14:cfRule>
          <xm:sqref>I74</xm:sqref>
        </x14:conditionalFormatting>
        <x14:conditionalFormatting xmlns:xm="http://schemas.microsoft.com/office/excel/2006/main">
          <x14:cfRule type="containsText" priority="567" operator="containsText" id="{B89A1B1F-E307-4751-8E7C-F291B4C49782}">
            <xm:f>NOT(ISERROR(SEARCH($H$7,I81)))</xm:f>
            <xm:f>$H$7</xm:f>
            <x14:dxf>
              <fill>
                <patternFill>
                  <bgColor rgb="FF297B29"/>
                </patternFill>
              </fill>
            </x14:dxf>
          </x14:cfRule>
          <xm:sqref>I81</xm:sqref>
        </x14:conditionalFormatting>
        <x14:conditionalFormatting xmlns:xm="http://schemas.microsoft.com/office/excel/2006/main">
          <x14:cfRule type="containsText" priority="560" operator="containsText" id="{F7245214-B262-410D-9D01-C361B9067F0D}">
            <xm:f>NOT(ISERROR(SEARCH($H$7,I88)))</xm:f>
            <xm:f>$H$7</xm:f>
            <x14:dxf>
              <fill>
                <patternFill>
                  <bgColor rgb="FF297B29"/>
                </patternFill>
              </fill>
            </x14:dxf>
          </x14:cfRule>
          <xm:sqref>I88</xm:sqref>
        </x14:conditionalFormatting>
        <x14:conditionalFormatting xmlns:xm="http://schemas.microsoft.com/office/excel/2006/main">
          <x14:cfRule type="containsText" priority="553" operator="containsText" id="{8928C490-7961-4761-BAFB-B95946405B97}">
            <xm:f>NOT(ISERROR(SEARCH($H$7,I94)))</xm:f>
            <xm:f>$H$7</xm:f>
            <x14:dxf>
              <fill>
                <patternFill>
                  <bgColor rgb="FF297B29"/>
                </patternFill>
              </fill>
            </x14:dxf>
          </x14:cfRule>
          <xm:sqref>I94</xm:sqref>
        </x14:conditionalFormatting>
        <x14:conditionalFormatting xmlns:xm="http://schemas.microsoft.com/office/excel/2006/main">
          <x14:cfRule type="containsText" priority="546" operator="containsText" id="{570D6557-3463-45A5-A911-1C3AD573813D}">
            <xm:f>NOT(ISERROR(SEARCH($H$7,I101)))</xm:f>
            <xm:f>$H$7</xm:f>
            <x14:dxf>
              <fill>
                <patternFill>
                  <bgColor rgb="FF297B29"/>
                </patternFill>
              </fill>
            </x14:dxf>
          </x14:cfRule>
          <xm:sqref>I101</xm:sqref>
        </x14:conditionalFormatting>
        <x14:conditionalFormatting xmlns:xm="http://schemas.microsoft.com/office/excel/2006/main">
          <x14:cfRule type="containsText" priority="539" operator="containsText" id="{8C4339EC-CE77-4CB2-B31F-8B198288CEC8}">
            <xm:f>NOT(ISERROR(SEARCH($H$7,I108)))</xm:f>
            <xm:f>$H$7</xm:f>
            <x14:dxf>
              <fill>
                <patternFill>
                  <bgColor rgb="FF297B29"/>
                </patternFill>
              </fill>
            </x14:dxf>
          </x14:cfRule>
          <xm:sqref>I108</xm:sqref>
        </x14:conditionalFormatting>
        <x14:conditionalFormatting xmlns:xm="http://schemas.microsoft.com/office/excel/2006/main">
          <x14:cfRule type="containsText" priority="532" operator="containsText" id="{B20BE15A-D9D5-4415-B5F8-8CBF4E481158}">
            <xm:f>NOT(ISERROR(SEARCH($H$7,I115)))</xm:f>
            <xm:f>$H$7</xm:f>
            <x14:dxf>
              <fill>
                <patternFill>
                  <bgColor rgb="FF297B29"/>
                </patternFill>
              </fill>
            </x14:dxf>
          </x14:cfRule>
          <xm:sqref>I115</xm:sqref>
        </x14:conditionalFormatting>
        <x14:conditionalFormatting xmlns:xm="http://schemas.microsoft.com/office/excel/2006/main">
          <x14:cfRule type="containsText" priority="525" operator="containsText" id="{51EDC579-574F-445D-A672-F4C3D6EC9DB0}">
            <xm:f>NOT(ISERROR(SEARCH($H$7,I122)))</xm:f>
            <xm:f>$H$7</xm:f>
            <x14:dxf>
              <fill>
                <patternFill>
                  <bgColor rgb="FF297B29"/>
                </patternFill>
              </fill>
            </x14:dxf>
          </x14:cfRule>
          <xm:sqref>I122</xm:sqref>
        </x14:conditionalFormatting>
        <x14:conditionalFormatting xmlns:xm="http://schemas.microsoft.com/office/excel/2006/main">
          <x14:cfRule type="containsText" priority="518" operator="containsText" id="{2614A976-0713-4C13-83B7-BE31291ABBC0}">
            <xm:f>NOT(ISERROR(SEARCH($H$7,I127)))</xm:f>
            <xm:f>$H$7</xm:f>
            <x14:dxf>
              <fill>
                <patternFill>
                  <bgColor rgb="FF297B29"/>
                </patternFill>
              </fill>
            </x14:dxf>
          </x14:cfRule>
          <xm:sqref>I127</xm:sqref>
        </x14:conditionalFormatting>
        <x14:conditionalFormatting xmlns:xm="http://schemas.microsoft.com/office/excel/2006/main">
          <x14:cfRule type="containsText" priority="511" operator="containsText" id="{57B6C2D5-C4C8-4469-BBC5-F390AC3EA55A}">
            <xm:f>NOT(ISERROR(SEARCH($H$7,I132)))</xm:f>
            <xm:f>$H$7</xm:f>
            <x14:dxf>
              <fill>
                <patternFill>
                  <bgColor rgb="FF297B29"/>
                </patternFill>
              </fill>
            </x14:dxf>
          </x14:cfRule>
          <xm:sqref>I132</xm:sqref>
        </x14:conditionalFormatting>
        <x14:conditionalFormatting xmlns:xm="http://schemas.microsoft.com/office/excel/2006/main">
          <x14:cfRule type="containsText" priority="504" operator="containsText" id="{38154C1F-291B-42C7-B46D-3C2FA3F0E933}">
            <xm:f>NOT(ISERROR(SEARCH($H$7,I138)))</xm:f>
            <xm:f>$H$7</xm:f>
            <x14:dxf>
              <fill>
                <patternFill>
                  <bgColor rgb="FF297B29"/>
                </patternFill>
              </fill>
            </x14:dxf>
          </x14:cfRule>
          <xm:sqref>I138</xm:sqref>
        </x14:conditionalFormatting>
        <x14:conditionalFormatting xmlns:xm="http://schemas.microsoft.com/office/excel/2006/main">
          <x14:cfRule type="containsText" priority="497" operator="containsText" id="{97FD570F-2FF6-46FE-9EF1-224AE41CB557}">
            <xm:f>NOT(ISERROR(SEARCH($H$7,I145)))</xm:f>
            <xm:f>$H$7</xm:f>
            <x14:dxf>
              <fill>
                <patternFill>
                  <bgColor rgb="FF297B29"/>
                </patternFill>
              </fill>
            </x14:dxf>
          </x14:cfRule>
          <xm:sqref>I145</xm:sqref>
        </x14:conditionalFormatting>
        <x14:conditionalFormatting xmlns:xm="http://schemas.microsoft.com/office/excel/2006/main">
          <x14:cfRule type="containsText" priority="490" operator="containsText" id="{D304F7E8-B3F7-4D22-BCCC-2BC5F5E1C14C}">
            <xm:f>NOT(ISERROR(SEARCH($H$7,I152)))</xm:f>
            <xm:f>$H$7</xm:f>
            <x14:dxf>
              <fill>
                <patternFill>
                  <bgColor rgb="FF297B29"/>
                </patternFill>
              </fill>
            </x14:dxf>
          </x14:cfRule>
          <xm:sqref>I152</xm:sqref>
        </x14:conditionalFormatting>
        <x14:conditionalFormatting xmlns:xm="http://schemas.microsoft.com/office/excel/2006/main">
          <x14:cfRule type="containsText" priority="483" operator="containsText" id="{7986BD1E-B808-4833-B6C6-1E8C45D820E4}">
            <xm:f>NOT(ISERROR(SEARCH($H$7,I158)))</xm:f>
            <xm:f>$H$7</xm:f>
            <x14:dxf>
              <fill>
                <patternFill>
                  <bgColor rgb="FF297B29"/>
                </patternFill>
              </fill>
            </x14:dxf>
          </x14:cfRule>
          <xm:sqref>I158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zoomScale="42" zoomScaleNormal="42" workbookViewId="0">
      <selection activeCell="B3" sqref="B3:AA3"/>
    </sheetView>
  </sheetViews>
  <sheetFormatPr defaultColWidth="8.875" defaultRowHeight="15.75"/>
  <cols>
    <col min="1" max="2" width="8.875" style="21"/>
    <col min="3" max="3" width="14.625" style="21" customWidth="1"/>
    <col min="4" max="11" width="11.375" style="21" bestFit="1" customWidth="1"/>
    <col min="12" max="12" width="12.25" style="21" customWidth="1"/>
    <col min="13" max="13" width="10.25" style="21" customWidth="1"/>
    <col min="14" max="14" width="11.125" style="21" customWidth="1"/>
    <col min="15" max="16" width="10.625" style="21" customWidth="1"/>
    <col min="17" max="17" width="10.375" style="21" customWidth="1"/>
    <col min="18" max="18" width="9.75" style="21" customWidth="1"/>
    <col min="19" max="19" width="11.75" style="21" customWidth="1"/>
    <col min="20" max="20" width="10.625" style="21" customWidth="1"/>
    <col min="21" max="21" width="10.25" style="21" customWidth="1"/>
    <col min="22" max="22" width="10" style="21" customWidth="1"/>
    <col min="23" max="23" width="10.625" style="21" customWidth="1"/>
    <col min="24" max="24" width="11.125" style="21" customWidth="1"/>
    <col min="25" max="25" width="10.625" style="21" customWidth="1"/>
    <col min="26" max="26" width="10.25" style="21" customWidth="1"/>
    <col min="27" max="27" width="10.125" style="21" customWidth="1"/>
    <col min="28" max="16384" width="8.875" style="21"/>
  </cols>
  <sheetData>
    <row r="1" spans="1:28" ht="27" customHeight="1"/>
    <row r="2" spans="1:28" ht="44.25" customHeight="1">
      <c r="J2" s="735" t="s">
        <v>1199</v>
      </c>
      <c r="K2" s="736"/>
      <c r="L2" s="736"/>
      <c r="M2" s="736"/>
      <c r="N2" s="736"/>
      <c r="O2" s="736"/>
      <c r="P2" s="736"/>
      <c r="Q2" s="736"/>
    </row>
    <row r="3" spans="1:28" ht="28.5" customHeight="1">
      <c r="A3" s="124"/>
      <c r="B3" s="737" t="s">
        <v>432</v>
      </c>
      <c r="C3" s="738"/>
      <c r="D3" s="738"/>
      <c r="E3" s="738"/>
      <c r="F3" s="738"/>
      <c r="G3" s="738"/>
      <c r="H3" s="738"/>
      <c r="I3" s="738"/>
      <c r="J3" s="738"/>
      <c r="K3" s="738"/>
      <c r="L3" s="738"/>
      <c r="M3" s="738"/>
      <c r="N3" s="738"/>
      <c r="O3" s="738"/>
      <c r="P3" s="738"/>
      <c r="Q3" s="738"/>
      <c r="R3" s="738"/>
      <c r="S3" s="738"/>
      <c r="T3" s="738"/>
      <c r="U3" s="738"/>
      <c r="V3" s="738"/>
      <c r="W3" s="738"/>
      <c r="X3" s="738"/>
      <c r="Y3" s="738"/>
      <c r="Z3" s="738"/>
      <c r="AA3" s="739"/>
      <c r="AB3" s="124"/>
    </row>
    <row r="4" spans="1:28" ht="30" customHeight="1">
      <c r="A4" s="124"/>
      <c r="B4" s="740" t="s">
        <v>1104</v>
      </c>
      <c r="C4" s="741"/>
      <c r="D4" s="741"/>
      <c r="E4" s="741"/>
      <c r="F4" s="741"/>
      <c r="G4" s="741"/>
      <c r="H4" s="741"/>
      <c r="I4" s="741"/>
      <c r="J4" s="741"/>
      <c r="K4" s="741"/>
      <c r="L4" s="741"/>
      <c r="M4" s="741"/>
      <c r="N4" s="741"/>
      <c r="O4" s="741"/>
      <c r="P4" s="741"/>
      <c r="Q4" s="741"/>
      <c r="R4" s="741"/>
      <c r="S4" s="741"/>
      <c r="T4" s="741"/>
      <c r="U4" s="741"/>
      <c r="V4" s="741"/>
      <c r="W4" s="741"/>
      <c r="X4" s="741"/>
      <c r="Y4" s="741"/>
      <c r="Z4" s="741"/>
      <c r="AA4" s="742"/>
      <c r="AB4" s="124"/>
    </row>
    <row r="5" spans="1:28" ht="23.25">
      <c r="A5" s="124"/>
      <c r="B5" s="743" t="s">
        <v>0</v>
      </c>
      <c r="C5" s="744"/>
      <c r="D5" s="744"/>
      <c r="E5" s="744"/>
      <c r="F5" s="744"/>
      <c r="G5" s="744"/>
      <c r="H5" s="744"/>
      <c r="I5" s="744"/>
      <c r="J5" s="744"/>
      <c r="K5" s="744"/>
      <c r="L5" s="744"/>
      <c r="M5" s="744"/>
      <c r="N5" s="744"/>
      <c r="O5" s="744"/>
      <c r="P5" s="744"/>
      <c r="Q5" s="744"/>
      <c r="R5" s="744"/>
      <c r="S5" s="744"/>
      <c r="T5" s="744"/>
      <c r="U5" s="744"/>
      <c r="V5" s="744"/>
      <c r="W5" s="744"/>
      <c r="X5" s="744"/>
      <c r="Y5" s="744"/>
      <c r="Z5" s="744"/>
      <c r="AA5" s="745"/>
      <c r="AB5" s="124"/>
    </row>
    <row r="6" spans="1:28" ht="23.25" customHeight="1">
      <c r="A6" s="124"/>
      <c r="B6" s="749" t="s">
        <v>9</v>
      </c>
      <c r="C6" s="749"/>
      <c r="D6" s="746" t="s">
        <v>4</v>
      </c>
      <c r="E6" s="747"/>
      <c r="F6" s="747"/>
      <c r="G6" s="747"/>
      <c r="H6" s="747"/>
      <c r="I6" s="747"/>
      <c r="J6" s="747"/>
      <c r="K6" s="747"/>
      <c r="L6" s="747"/>
      <c r="M6" s="747"/>
      <c r="N6" s="747"/>
      <c r="O6" s="747"/>
      <c r="P6" s="747"/>
      <c r="Q6" s="747"/>
      <c r="R6" s="747"/>
      <c r="S6" s="747"/>
      <c r="T6" s="747"/>
      <c r="U6" s="747"/>
      <c r="V6" s="747"/>
      <c r="W6" s="747"/>
      <c r="X6" s="747"/>
      <c r="Y6" s="747"/>
      <c r="Z6" s="747"/>
      <c r="AA6" s="748"/>
      <c r="AB6" s="124"/>
    </row>
    <row r="7" spans="1:28" ht="26.25">
      <c r="A7" s="124"/>
      <c r="B7" s="734" t="s">
        <v>1</v>
      </c>
      <c r="C7" s="734"/>
      <c r="D7" s="723" t="s">
        <v>6</v>
      </c>
      <c r="E7" s="724"/>
      <c r="F7" s="724"/>
      <c r="G7" s="724"/>
      <c r="H7" s="724"/>
      <c r="I7" s="724"/>
      <c r="J7" s="724"/>
      <c r="K7" s="724"/>
      <c r="L7" s="724"/>
      <c r="M7" s="724"/>
      <c r="N7" s="724"/>
      <c r="O7" s="724"/>
      <c r="P7" s="724"/>
      <c r="Q7" s="724"/>
      <c r="R7" s="724"/>
      <c r="S7" s="724"/>
      <c r="T7" s="724"/>
      <c r="U7" s="724"/>
      <c r="V7" s="724"/>
      <c r="W7" s="724"/>
      <c r="X7" s="724"/>
      <c r="Y7" s="724"/>
      <c r="Z7" s="724"/>
      <c r="AA7" s="725"/>
      <c r="AB7" s="124"/>
    </row>
    <row r="8" spans="1:28" ht="26.25">
      <c r="A8" s="124"/>
      <c r="B8" s="732" t="s">
        <v>2</v>
      </c>
      <c r="C8" s="732"/>
      <c r="D8" s="726" t="s">
        <v>7</v>
      </c>
      <c r="E8" s="727"/>
      <c r="F8" s="727"/>
      <c r="G8" s="727"/>
      <c r="H8" s="727"/>
      <c r="I8" s="727"/>
      <c r="J8" s="727"/>
      <c r="K8" s="727"/>
      <c r="L8" s="727"/>
      <c r="M8" s="727"/>
      <c r="N8" s="727"/>
      <c r="O8" s="727"/>
      <c r="P8" s="727"/>
      <c r="Q8" s="727"/>
      <c r="R8" s="727"/>
      <c r="S8" s="727"/>
      <c r="T8" s="727"/>
      <c r="U8" s="727"/>
      <c r="V8" s="727"/>
      <c r="W8" s="727"/>
      <c r="X8" s="727"/>
      <c r="Y8" s="727"/>
      <c r="Z8" s="727"/>
      <c r="AA8" s="728"/>
      <c r="AB8" s="124"/>
    </row>
    <row r="9" spans="1:28" ht="26.25">
      <c r="A9" s="124"/>
      <c r="B9" s="733" t="s">
        <v>3</v>
      </c>
      <c r="C9" s="733"/>
      <c r="D9" s="729" t="s">
        <v>8</v>
      </c>
      <c r="E9" s="730"/>
      <c r="F9" s="730"/>
      <c r="G9" s="730"/>
      <c r="H9" s="730"/>
      <c r="I9" s="730"/>
      <c r="J9" s="730"/>
      <c r="K9" s="730"/>
      <c r="L9" s="730"/>
      <c r="M9" s="730"/>
      <c r="N9" s="730"/>
      <c r="O9" s="730"/>
      <c r="P9" s="730"/>
      <c r="Q9" s="730"/>
      <c r="R9" s="730"/>
      <c r="S9" s="730"/>
      <c r="T9" s="730"/>
      <c r="U9" s="730"/>
      <c r="V9" s="730"/>
      <c r="W9" s="730"/>
      <c r="X9" s="730"/>
      <c r="Y9" s="730"/>
      <c r="Z9" s="730"/>
      <c r="AA9" s="731"/>
      <c r="AB9" s="124"/>
    </row>
    <row r="10" spans="1:28" ht="20.25">
      <c r="A10" s="124"/>
      <c r="B10" s="214" t="s">
        <v>212</v>
      </c>
      <c r="C10" s="215" t="s">
        <v>225</v>
      </c>
      <c r="D10" s="215" t="s">
        <v>47</v>
      </c>
      <c r="E10" s="215" t="s">
        <v>48</v>
      </c>
      <c r="F10" s="215" t="s">
        <v>49</v>
      </c>
      <c r="G10" s="215" t="s">
        <v>50</v>
      </c>
      <c r="H10" s="215" t="s">
        <v>51</v>
      </c>
      <c r="I10" s="215" t="s">
        <v>52</v>
      </c>
      <c r="J10" s="215" t="s">
        <v>53</v>
      </c>
      <c r="K10" s="215" t="s">
        <v>54</v>
      </c>
      <c r="L10" s="215" t="s">
        <v>509</v>
      </c>
      <c r="M10" s="215" t="s">
        <v>510</v>
      </c>
      <c r="N10" s="215" t="s">
        <v>511</v>
      </c>
      <c r="O10" s="215" t="s">
        <v>512</v>
      </c>
      <c r="P10" s="215" t="s">
        <v>513</v>
      </c>
      <c r="Q10" s="215" t="s">
        <v>514</v>
      </c>
      <c r="R10" s="215" t="s">
        <v>515</v>
      </c>
      <c r="S10" s="215" t="s">
        <v>516</v>
      </c>
      <c r="T10" s="215" t="s">
        <v>517</v>
      </c>
      <c r="U10" s="215" t="s">
        <v>518</v>
      </c>
      <c r="V10" s="215" t="s">
        <v>519</v>
      </c>
      <c r="W10" s="215" t="s">
        <v>520</v>
      </c>
      <c r="X10" s="215" t="s">
        <v>521</v>
      </c>
      <c r="Y10" s="215" t="s">
        <v>522</v>
      </c>
      <c r="Z10" s="215" t="s">
        <v>523</v>
      </c>
      <c r="AA10" s="215" t="s">
        <v>130</v>
      </c>
      <c r="AB10" s="124"/>
    </row>
    <row r="11" spans="1:28" ht="23.25">
      <c r="A11" s="124"/>
      <c r="B11" s="64" t="s">
        <v>5</v>
      </c>
      <c r="C11" s="113" t="str">
        <f>DAS!H11</f>
        <v>N/A</v>
      </c>
      <c r="D11" s="113" t="str">
        <f>DAS!H18</f>
        <v>N/A</v>
      </c>
      <c r="E11" s="113" t="str">
        <f>DAS!H23</f>
        <v>N/A</v>
      </c>
      <c r="F11" s="113" t="str">
        <f>DAS!H29</f>
        <v>N/A</v>
      </c>
      <c r="G11" s="113" t="str">
        <f>DAS!H36</f>
        <v>N/A</v>
      </c>
      <c r="H11" s="113" t="str">
        <f>DAS!H43</f>
        <v>N/A</v>
      </c>
      <c r="I11" s="113" t="str">
        <f>DAS!H50</f>
        <v>N/A</v>
      </c>
      <c r="J11" s="113" t="str">
        <f>DAS!H57</f>
        <v>N/A</v>
      </c>
      <c r="K11" s="113" t="str">
        <f>DAS!H64</f>
        <v>N/A</v>
      </c>
      <c r="L11" s="113" t="str">
        <f>DAS!H68</f>
        <v>N/A</v>
      </c>
      <c r="M11" s="113" t="str">
        <f>DAS!H74</f>
        <v>N/A</v>
      </c>
      <c r="N11" s="113" t="str">
        <f>DAS!H81</f>
        <v>N/A</v>
      </c>
      <c r="O11" s="113" t="str">
        <f>DAS!H88</f>
        <v>N/A</v>
      </c>
      <c r="P11" s="113" t="str">
        <f>DAS!H94</f>
        <v>N/A</v>
      </c>
      <c r="Q11" s="113" t="str">
        <f>DAS!H101</f>
        <v>N/A</v>
      </c>
      <c r="R11" s="113" t="str">
        <f>DAS!H108</f>
        <v>N/A</v>
      </c>
      <c r="S11" s="113" t="str">
        <f>DAS!H115</f>
        <v>N/A</v>
      </c>
      <c r="T11" s="113" t="str">
        <f>DAS!H122</f>
        <v>N/A</v>
      </c>
      <c r="U11" s="113" t="str">
        <f>DAS!H127</f>
        <v>N/A</v>
      </c>
      <c r="V11" s="113" t="str">
        <f>DAS!H132</f>
        <v>N/A</v>
      </c>
      <c r="W11" s="113" t="str">
        <f>DAS!H138</f>
        <v>N/A</v>
      </c>
      <c r="X11" s="113" t="str">
        <f>DAS!H145</f>
        <v>N/A</v>
      </c>
      <c r="Y11" s="113" t="str">
        <f>DAS!H152</f>
        <v>N/A</v>
      </c>
      <c r="Z11" s="113" t="str">
        <f>DAS!H158</f>
        <v>N/A</v>
      </c>
      <c r="AA11" s="113" t="e">
        <f>AVERAGE(C11:Z11)</f>
        <v>#DIV/0!</v>
      </c>
      <c r="AB11" s="124"/>
    </row>
    <row r="12" spans="1:28">
      <c r="A12" s="124"/>
      <c r="AB12" s="124"/>
    </row>
    <row r="13" spans="1:28">
      <c r="A13" s="124"/>
      <c r="AB13" s="124"/>
    </row>
    <row r="14" spans="1:28">
      <c r="A14" s="124"/>
      <c r="AB14" s="124"/>
    </row>
    <row r="15" spans="1:28" ht="23.25">
      <c r="A15" s="124"/>
      <c r="Y15" s="113"/>
      <c r="AB15" s="124"/>
    </row>
    <row r="16" spans="1:28">
      <c r="A16" s="124"/>
      <c r="AB16" s="124"/>
    </row>
    <row r="17" spans="1:28">
      <c r="A17" s="124"/>
      <c r="AB17" s="124"/>
    </row>
    <row r="18" spans="1:28">
      <c r="A18" s="124"/>
      <c r="AB18" s="124"/>
    </row>
    <row r="19" spans="1:28">
      <c r="A19" s="124"/>
      <c r="AB19" s="124"/>
    </row>
    <row r="20" spans="1:28">
      <c r="A20" s="124"/>
      <c r="AB20" s="124"/>
    </row>
    <row r="21" spans="1:28">
      <c r="A21" s="124"/>
      <c r="AB21" s="124"/>
    </row>
    <row r="22" spans="1:28">
      <c r="A22" s="124"/>
      <c r="AB22" s="124"/>
    </row>
    <row r="23" spans="1:28">
      <c r="A23" s="124"/>
      <c r="AB23" s="124"/>
    </row>
    <row r="24" spans="1:28">
      <c r="A24" s="124"/>
      <c r="AB24" s="124"/>
    </row>
    <row r="25" spans="1:28">
      <c r="A25" s="124"/>
      <c r="AB25" s="124"/>
    </row>
    <row r="26" spans="1:28">
      <c r="A26" s="124"/>
      <c r="AB26" s="124"/>
    </row>
    <row r="27" spans="1:28">
      <c r="A27" s="124"/>
      <c r="AB27" s="124"/>
    </row>
    <row r="28" spans="1:28">
      <c r="A28" s="124"/>
      <c r="AB28" s="124"/>
    </row>
    <row r="29" spans="1:28">
      <c r="A29" s="124"/>
      <c r="AB29" s="124"/>
    </row>
    <row r="30" spans="1:28">
      <c r="A30" s="124"/>
      <c r="AB30" s="124"/>
    </row>
    <row r="31" spans="1:28">
      <c r="A31" s="124"/>
      <c r="AB31" s="124"/>
    </row>
    <row r="32" spans="1:28">
      <c r="A32" s="124"/>
      <c r="AB32" s="124"/>
    </row>
    <row r="33" spans="1:28">
      <c r="A33" s="124"/>
      <c r="AB33" s="124"/>
    </row>
    <row r="34" spans="1:28">
      <c r="A34" s="124"/>
      <c r="AB34" s="124"/>
    </row>
    <row r="35" spans="1:28">
      <c r="A35" s="124"/>
      <c r="AB35" s="124"/>
    </row>
    <row r="36" spans="1:28">
      <c r="A36" s="124"/>
      <c r="AB36" s="124"/>
    </row>
    <row r="37" spans="1:28">
      <c r="A37" s="124"/>
      <c r="AB37" s="124"/>
    </row>
    <row r="38" spans="1:28">
      <c r="A38" s="124"/>
      <c r="AB38" s="124"/>
    </row>
    <row r="39" spans="1:28">
      <c r="A39" s="124"/>
      <c r="AB39" s="124"/>
    </row>
    <row r="40" spans="1:28">
      <c r="A40" s="124"/>
      <c r="AB40" s="124"/>
    </row>
    <row r="41" spans="1:28">
      <c r="A41" s="124"/>
      <c r="AB41" s="124"/>
    </row>
    <row r="42" spans="1:28">
      <c r="A42" s="124"/>
      <c r="AB42" s="124"/>
    </row>
    <row r="43" spans="1:28">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row>
    <row r="44" spans="1:28">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row>
    <row r="45" spans="1:28">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row>
  </sheetData>
  <sheetProtection algorithmName="SHA-512" hashValue="zUiVBiRbU9Ld7eg0xlAnuCQopPBDSZ2ASc/n+L07VjpOEViqIl9XIXN38gxNUi/cFjJpZf1uKYa7Ko5iv55MMw==" saltValue="0HPP7WtIncVDj5NVXa8DSQ==" spinCount="100000" sheet="1" objects="1" scenarios="1"/>
  <mergeCells count="12">
    <mergeCell ref="J2:Q2"/>
    <mergeCell ref="B3:AA3"/>
    <mergeCell ref="B4:AA4"/>
    <mergeCell ref="B5:AA5"/>
    <mergeCell ref="D6:AA6"/>
    <mergeCell ref="B6:C6"/>
    <mergeCell ref="D7:AA7"/>
    <mergeCell ref="D8:AA8"/>
    <mergeCell ref="D9:AA9"/>
    <mergeCell ref="B8:C8"/>
    <mergeCell ref="B9:C9"/>
    <mergeCell ref="B7:C7"/>
  </mergeCells>
  <phoneticPr fontId="32" type="noConversion"/>
  <conditionalFormatting sqref="C11">
    <cfRule type="containsText" dxfId="4918" priority="151" operator="containsText" text="N/A">
      <formula>NOT(ISERROR(SEARCH("N/A",C11)))</formula>
    </cfRule>
    <cfRule type="cellIs" dxfId="4917" priority="152" operator="equal">
      <formula>0.8</formula>
    </cfRule>
    <cfRule type="cellIs" dxfId="4916" priority="153" operator="greaterThan">
      <formula>0.8</formula>
    </cfRule>
    <cfRule type="cellIs" dxfId="4915" priority="154" operator="greaterThan">
      <formula>0.5</formula>
    </cfRule>
    <cfRule type="cellIs" dxfId="4914" priority="155" operator="equal">
      <formula>0.5</formula>
    </cfRule>
    <cfRule type="cellIs" dxfId="4913" priority="156" operator="lessThan">
      <formula>0.5</formula>
    </cfRule>
  </conditionalFormatting>
  <conditionalFormatting sqref="D11">
    <cfRule type="containsText" dxfId="4912" priority="145" operator="containsText" text="N/A">
      <formula>NOT(ISERROR(SEARCH("N/A",D11)))</formula>
    </cfRule>
    <cfRule type="cellIs" dxfId="4911" priority="146" operator="equal">
      <formula>0.8</formula>
    </cfRule>
    <cfRule type="cellIs" dxfId="4910" priority="147" operator="greaterThan">
      <formula>0.8</formula>
    </cfRule>
    <cfRule type="cellIs" dxfId="4909" priority="148" operator="greaterThan">
      <formula>0.5</formula>
    </cfRule>
    <cfRule type="cellIs" dxfId="4908" priority="149" operator="equal">
      <formula>0.5</formula>
    </cfRule>
    <cfRule type="cellIs" dxfId="4907" priority="150" operator="lessThan">
      <formula>0.5</formula>
    </cfRule>
  </conditionalFormatting>
  <conditionalFormatting sqref="E11">
    <cfRule type="containsText" dxfId="4906" priority="139" operator="containsText" text="N/A">
      <formula>NOT(ISERROR(SEARCH("N/A",E11)))</formula>
    </cfRule>
    <cfRule type="cellIs" dxfId="4905" priority="140" operator="equal">
      <formula>0.8</formula>
    </cfRule>
    <cfRule type="cellIs" dxfId="4904" priority="141" operator="greaterThan">
      <formula>0.8</formula>
    </cfRule>
    <cfRule type="cellIs" dxfId="4903" priority="142" operator="greaterThan">
      <formula>0.5</formula>
    </cfRule>
    <cfRule type="cellIs" dxfId="4902" priority="143" operator="equal">
      <formula>0.5</formula>
    </cfRule>
    <cfRule type="cellIs" dxfId="4901" priority="144" operator="lessThan">
      <formula>0.5</formula>
    </cfRule>
  </conditionalFormatting>
  <conditionalFormatting sqref="F11">
    <cfRule type="containsText" dxfId="4900" priority="133" operator="containsText" text="N/A">
      <formula>NOT(ISERROR(SEARCH("N/A",F11)))</formula>
    </cfRule>
    <cfRule type="cellIs" dxfId="4899" priority="134" operator="equal">
      <formula>0.8</formula>
    </cfRule>
    <cfRule type="cellIs" dxfId="4898" priority="135" operator="greaterThan">
      <formula>0.8</formula>
    </cfRule>
    <cfRule type="cellIs" dxfId="4897" priority="136" operator="greaterThan">
      <formula>0.5</formula>
    </cfRule>
    <cfRule type="cellIs" dxfId="4896" priority="137" operator="equal">
      <formula>0.5</formula>
    </cfRule>
    <cfRule type="cellIs" dxfId="4895" priority="138" operator="lessThan">
      <formula>0.5</formula>
    </cfRule>
  </conditionalFormatting>
  <conditionalFormatting sqref="G11">
    <cfRule type="containsText" dxfId="4894" priority="127" operator="containsText" text="N/A">
      <formula>NOT(ISERROR(SEARCH("N/A",G11)))</formula>
    </cfRule>
    <cfRule type="cellIs" dxfId="4893" priority="128" operator="equal">
      <formula>0.8</formula>
    </cfRule>
    <cfRule type="cellIs" dxfId="4892" priority="129" operator="greaterThan">
      <formula>0.8</formula>
    </cfRule>
    <cfRule type="cellIs" dxfId="4891" priority="130" operator="greaterThan">
      <formula>0.5</formula>
    </cfRule>
    <cfRule type="cellIs" dxfId="4890" priority="131" operator="equal">
      <formula>0.5</formula>
    </cfRule>
    <cfRule type="cellIs" dxfId="4889" priority="132" operator="lessThan">
      <formula>0.5</formula>
    </cfRule>
  </conditionalFormatting>
  <conditionalFormatting sqref="H11">
    <cfRule type="containsText" dxfId="4888" priority="121" operator="containsText" text="N/A">
      <formula>NOT(ISERROR(SEARCH("N/A",H11)))</formula>
    </cfRule>
    <cfRule type="cellIs" dxfId="4887" priority="122" operator="equal">
      <formula>0.8</formula>
    </cfRule>
    <cfRule type="cellIs" dxfId="4886" priority="123" operator="greaterThan">
      <formula>0.8</formula>
    </cfRule>
    <cfRule type="cellIs" dxfId="4885" priority="124" operator="greaterThan">
      <formula>0.5</formula>
    </cfRule>
    <cfRule type="cellIs" dxfId="4884" priority="125" operator="equal">
      <formula>0.5</formula>
    </cfRule>
    <cfRule type="cellIs" dxfId="4883" priority="126" operator="lessThan">
      <formula>0.5</formula>
    </cfRule>
  </conditionalFormatting>
  <conditionalFormatting sqref="I11">
    <cfRule type="containsText" dxfId="4882" priority="115" operator="containsText" text="N/A">
      <formula>NOT(ISERROR(SEARCH("N/A",I11)))</formula>
    </cfRule>
    <cfRule type="cellIs" dxfId="4881" priority="116" operator="equal">
      <formula>0.8</formula>
    </cfRule>
    <cfRule type="cellIs" dxfId="4880" priority="117" operator="greaterThan">
      <formula>0.8</formula>
    </cfRule>
    <cfRule type="cellIs" dxfId="4879" priority="118" operator="greaterThan">
      <formula>0.5</formula>
    </cfRule>
    <cfRule type="cellIs" dxfId="4878" priority="119" operator="equal">
      <formula>0.5</formula>
    </cfRule>
    <cfRule type="cellIs" dxfId="4877" priority="120" operator="lessThan">
      <formula>0.5</formula>
    </cfRule>
  </conditionalFormatting>
  <conditionalFormatting sqref="J11">
    <cfRule type="containsText" dxfId="4876" priority="109" operator="containsText" text="N/A">
      <formula>NOT(ISERROR(SEARCH("N/A",J11)))</formula>
    </cfRule>
    <cfRule type="cellIs" dxfId="4875" priority="110" operator="equal">
      <formula>0.8</formula>
    </cfRule>
    <cfRule type="cellIs" dxfId="4874" priority="111" operator="greaterThan">
      <formula>0.8</formula>
    </cfRule>
    <cfRule type="cellIs" dxfId="4873" priority="112" operator="greaterThan">
      <formula>0.5</formula>
    </cfRule>
    <cfRule type="cellIs" dxfId="4872" priority="113" operator="equal">
      <formula>0.5</formula>
    </cfRule>
    <cfRule type="cellIs" dxfId="4871" priority="114" operator="lessThan">
      <formula>0.5</formula>
    </cfRule>
  </conditionalFormatting>
  <conditionalFormatting sqref="K11">
    <cfRule type="containsText" dxfId="4870" priority="103" operator="containsText" text="N/A">
      <formula>NOT(ISERROR(SEARCH("N/A",K11)))</formula>
    </cfRule>
    <cfRule type="cellIs" dxfId="4869" priority="104" operator="equal">
      <formula>0.8</formula>
    </cfRule>
    <cfRule type="cellIs" dxfId="4868" priority="105" operator="greaterThan">
      <formula>0.8</formula>
    </cfRule>
    <cfRule type="cellIs" dxfId="4867" priority="106" operator="greaterThan">
      <formula>0.5</formula>
    </cfRule>
    <cfRule type="cellIs" dxfId="4866" priority="107" operator="equal">
      <formula>0.5</formula>
    </cfRule>
    <cfRule type="cellIs" dxfId="4865" priority="108" operator="lessThan">
      <formula>0.5</formula>
    </cfRule>
  </conditionalFormatting>
  <conditionalFormatting sqref="L11">
    <cfRule type="containsText" dxfId="4864" priority="97" operator="containsText" text="N/A">
      <formula>NOT(ISERROR(SEARCH("N/A",L11)))</formula>
    </cfRule>
    <cfRule type="cellIs" dxfId="4863" priority="98" operator="equal">
      <formula>0.8</formula>
    </cfRule>
    <cfRule type="cellIs" dxfId="4862" priority="99" operator="greaterThan">
      <formula>0.8</formula>
    </cfRule>
    <cfRule type="cellIs" dxfId="4861" priority="100" operator="greaterThan">
      <formula>0.5</formula>
    </cfRule>
    <cfRule type="cellIs" dxfId="4860" priority="101" operator="equal">
      <formula>0.5</formula>
    </cfRule>
    <cfRule type="cellIs" dxfId="4859" priority="102" operator="lessThan">
      <formula>0.5</formula>
    </cfRule>
  </conditionalFormatting>
  <conditionalFormatting sqref="M11">
    <cfRule type="containsText" dxfId="4858" priority="91" operator="containsText" text="N/A">
      <formula>NOT(ISERROR(SEARCH("N/A",M11)))</formula>
    </cfRule>
    <cfRule type="cellIs" dxfId="4857" priority="92" operator="equal">
      <formula>0.8</formula>
    </cfRule>
    <cfRule type="cellIs" dxfId="4856" priority="93" operator="greaterThan">
      <formula>0.8</formula>
    </cfRule>
    <cfRule type="cellIs" dxfId="4855" priority="94" operator="greaterThan">
      <formula>0.5</formula>
    </cfRule>
    <cfRule type="cellIs" dxfId="4854" priority="95" operator="equal">
      <formula>0.5</formula>
    </cfRule>
    <cfRule type="cellIs" dxfId="4853" priority="96" operator="lessThan">
      <formula>0.5</formula>
    </cfRule>
  </conditionalFormatting>
  <conditionalFormatting sqref="N11">
    <cfRule type="containsText" dxfId="4852" priority="85" operator="containsText" text="N/A">
      <formula>NOT(ISERROR(SEARCH("N/A",N11)))</formula>
    </cfRule>
    <cfRule type="cellIs" dxfId="4851" priority="86" operator="equal">
      <formula>0.8</formula>
    </cfRule>
    <cfRule type="cellIs" dxfId="4850" priority="87" operator="greaterThan">
      <formula>0.8</formula>
    </cfRule>
    <cfRule type="cellIs" dxfId="4849" priority="88" operator="greaterThan">
      <formula>0.5</formula>
    </cfRule>
    <cfRule type="cellIs" dxfId="4848" priority="89" operator="equal">
      <formula>0.5</formula>
    </cfRule>
    <cfRule type="cellIs" dxfId="4847" priority="90" operator="lessThan">
      <formula>0.5</formula>
    </cfRule>
  </conditionalFormatting>
  <conditionalFormatting sqref="O11">
    <cfRule type="containsText" dxfId="4846" priority="79" operator="containsText" text="N/A">
      <formula>NOT(ISERROR(SEARCH("N/A",O11)))</formula>
    </cfRule>
    <cfRule type="cellIs" dxfId="4845" priority="80" operator="equal">
      <formula>0.8</formula>
    </cfRule>
    <cfRule type="cellIs" dxfId="4844" priority="81" operator="greaterThan">
      <formula>0.8</formula>
    </cfRule>
    <cfRule type="cellIs" dxfId="4843" priority="82" operator="greaterThan">
      <formula>0.5</formula>
    </cfRule>
    <cfRule type="cellIs" dxfId="4842" priority="83" operator="equal">
      <formula>0.5</formula>
    </cfRule>
    <cfRule type="cellIs" dxfId="4841" priority="84" operator="lessThan">
      <formula>0.5</formula>
    </cfRule>
  </conditionalFormatting>
  <conditionalFormatting sqref="P11">
    <cfRule type="containsText" dxfId="4840" priority="73" operator="containsText" text="N/A">
      <formula>NOT(ISERROR(SEARCH("N/A",P11)))</formula>
    </cfRule>
    <cfRule type="cellIs" dxfId="4839" priority="74" operator="equal">
      <formula>0.8</formula>
    </cfRule>
    <cfRule type="cellIs" dxfId="4838" priority="75" operator="greaterThan">
      <formula>0.8</formula>
    </cfRule>
    <cfRule type="cellIs" dxfId="4837" priority="76" operator="greaterThan">
      <formula>0.5</formula>
    </cfRule>
    <cfRule type="cellIs" dxfId="4836" priority="77" operator="equal">
      <formula>0.5</formula>
    </cfRule>
    <cfRule type="cellIs" dxfId="4835" priority="78" operator="lessThan">
      <formula>0.5</formula>
    </cfRule>
  </conditionalFormatting>
  <conditionalFormatting sqref="Q11">
    <cfRule type="containsText" dxfId="4834" priority="67" operator="containsText" text="N/A">
      <formula>NOT(ISERROR(SEARCH("N/A",Q11)))</formula>
    </cfRule>
    <cfRule type="cellIs" dxfId="4833" priority="68" operator="equal">
      <formula>0.8</formula>
    </cfRule>
    <cfRule type="cellIs" dxfId="4832" priority="69" operator="greaterThan">
      <formula>0.8</formula>
    </cfRule>
    <cfRule type="cellIs" dxfId="4831" priority="70" operator="greaterThan">
      <formula>0.5</formula>
    </cfRule>
    <cfRule type="cellIs" dxfId="4830" priority="71" operator="equal">
      <formula>0.5</formula>
    </cfRule>
    <cfRule type="cellIs" dxfId="4829" priority="72" operator="lessThan">
      <formula>0.5</formula>
    </cfRule>
  </conditionalFormatting>
  <conditionalFormatting sqref="R11">
    <cfRule type="containsText" dxfId="4828" priority="61" operator="containsText" text="N/A">
      <formula>NOT(ISERROR(SEARCH("N/A",R11)))</formula>
    </cfRule>
    <cfRule type="cellIs" dxfId="4827" priority="62" operator="equal">
      <formula>0.8</formula>
    </cfRule>
    <cfRule type="cellIs" dxfId="4826" priority="63" operator="greaterThan">
      <formula>0.8</formula>
    </cfRule>
    <cfRule type="cellIs" dxfId="4825" priority="64" operator="greaterThan">
      <formula>0.5</formula>
    </cfRule>
    <cfRule type="cellIs" dxfId="4824" priority="65" operator="equal">
      <formula>0.5</formula>
    </cfRule>
    <cfRule type="cellIs" dxfId="4823" priority="66" operator="lessThan">
      <formula>0.5</formula>
    </cfRule>
  </conditionalFormatting>
  <conditionalFormatting sqref="S11">
    <cfRule type="containsText" dxfId="4822" priority="55" operator="containsText" text="N/A">
      <formula>NOT(ISERROR(SEARCH("N/A",S11)))</formula>
    </cfRule>
    <cfRule type="cellIs" dxfId="4821" priority="56" operator="equal">
      <formula>0.8</formula>
    </cfRule>
    <cfRule type="cellIs" dxfId="4820" priority="57" operator="greaterThan">
      <formula>0.8</formula>
    </cfRule>
    <cfRule type="cellIs" dxfId="4819" priority="58" operator="greaterThan">
      <formula>0.5</formula>
    </cfRule>
    <cfRule type="cellIs" dxfId="4818" priority="59" operator="equal">
      <formula>0.5</formula>
    </cfRule>
    <cfRule type="cellIs" dxfId="4817" priority="60" operator="lessThan">
      <formula>0.5</formula>
    </cfRule>
  </conditionalFormatting>
  <conditionalFormatting sqref="T11">
    <cfRule type="containsText" dxfId="4816" priority="49" operator="containsText" text="N/A">
      <formula>NOT(ISERROR(SEARCH("N/A",T11)))</formula>
    </cfRule>
    <cfRule type="cellIs" dxfId="4815" priority="50" operator="equal">
      <formula>0.8</formula>
    </cfRule>
    <cfRule type="cellIs" dxfId="4814" priority="51" operator="greaterThan">
      <formula>0.8</formula>
    </cfRule>
    <cfRule type="cellIs" dxfId="4813" priority="52" operator="greaterThan">
      <formula>0.5</formula>
    </cfRule>
    <cfRule type="cellIs" dxfId="4812" priority="53" operator="equal">
      <formula>0.5</formula>
    </cfRule>
    <cfRule type="cellIs" dxfId="4811" priority="54" operator="lessThan">
      <formula>0.5</formula>
    </cfRule>
  </conditionalFormatting>
  <conditionalFormatting sqref="U11">
    <cfRule type="containsText" dxfId="4810" priority="43" operator="containsText" text="N/A">
      <formula>NOT(ISERROR(SEARCH("N/A",U11)))</formula>
    </cfRule>
    <cfRule type="cellIs" dxfId="4809" priority="44" operator="equal">
      <formula>0.8</formula>
    </cfRule>
    <cfRule type="cellIs" dxfId="4808" priority="45" operator="greaterThan">
      <formula>0.8</formula>
    </cfRule>
    <cfRule type="cellIs" dxfId="4807" priority="46" operator="greaterThan">
      <formula>0.5</formula>
    </cfRule>
    <cfRule type="cellIs" dxfId="4806" priority="47" operator="equal">
      <formula>0.5</formula>
    </cfRule>
    <cfRule type="cellIs" dxfId="4805" priority="48" operator="lessThan">
      <formula>0.5</formula>
    </cfRule>
  </conditionalFormatting>
  <conditionalFormatting sqref="V11">
    <cfRule type="containsText" dxfId="4804" priority="37" operator="containsText" text="N/A">
      <formula>NOT(ISERROR(SEARCH("N/A",V11)))</formula>
    </cfRule>
    <cfRule type="cellIs" dxfId="4803" priority="38" operator="equal">
      <formula>0.8</formula>
    </cfRule>
    <cfRule type="cellIs" dxfId="4802" priority="39" operator="greaterThan">
      <formula>0.8</formula>
    </cfRule>
    <cfRule type="cellIs" dxfId="4801" priority="40" operator="greaterThan">
      <formula>0.5</formula>
    </cfRule>
    <cfRule type="cellIs" dxfId="4800" priority="41" operator="equal">
      <formula>0.5</formula>
    </cfRule>
    <cfRule type="cellIs" dxfId="4799" priority="42" operator="lessThan">
      <formula>0.5</formula>
    </cfRule>
  </conditionalFormatting>
  <conditionalFormatting sqref="W11">
    <cfRule type="containsText" dxfId="4798" priority="31" operator="containsText" text="N/A">
      <formula>NOT(ISERROR(SEARCH("N/A",W11)))</formula>
    </cfRule>
    <cfRule type="cellIs" dxfId="4797" priority="32" operator="equal">
      <formula>0.8</formula>
    </cfRule>
    <cfRule type="cellIs" dxfId="4796" priority="33" operator="greaterThan">
      <formula>0.8</formula>
    </cfRule>
    <cfRule type="cellIs" dxfId="4795" priority="34" operator="greaterThan">
      <formula>0.5</formula>
    </cfRule>
    <cfRule type="cellIs" dxfId="4794" priority="35" operator="equal">
      <formula>0.5</formula>
    </cfRule>
    <cfRule type="cellIs" dxfId="4793" priority="36" operator="lessThan">
      <formula>0.5</formula>
    </cfRule>
  </conditionalFormatting>
  <conditionalFormatting sqref="X11">
    <cfRule type="containsText" dxfId="4792" priority="25" operator="containsText" text="N/A">
      <formula>NOT(ISERROR(SEARCH("N/A",X11)))</formula>
    </cfRule>
    <cfRule type="cellIs" dxfId="4791" priority="26" operator="equal">
      <formula>0.8</formula>
    </cfRule>
    <cfRule type="cellIs" dxfId="4790" priority="27" operator="greaterThan">
      <formula>0.8</formula>
    </cfRule>
    <cfRule type="cellIs" dxfId="4789" priority="28" operator="greaterThan">
      <formula>0.5</formula>
    </cfRule>
    <cfRule type="cellIs" dxfId="4788" priority="29" operator="equal">
      <formula>0.5</formula>
    </cfRule>
    <cfRule type="cellIs" dxfId="4787" priority="30" operator="lessThan">
      <formula>0.5</formula>
    </cfRule>
  </conditionalFormatting>
  <conditionalFormatting sqref="Y11">
    <cfRule type="containsText" dxfId="4786" priority="19" operator="containsText" text="N/A">
      <formula>NOT(ISERROR(SEARCH("N/A",Y11)))</formula>
    </cfRule>
    <cfRule type="cellIs" dxfId="4785" priority="20" operator="equal">
      <formula>0.8</formula>
    </cfRule>
    <cfRule type="cellIs" dxfId="4784" priority="21" operator="greaterThan">
      <formula>0.8</formula>
    </cfRule>
    <cfRule type="cellIs" dxfId="4783" priority="22" operator="greaterThan">
      <formula>0.5</formula>
    </cfRule>
    <cfRule type="cellIs" dxfId="4782" priority="23" operator="equal">
      <formula>0.5</formula>
    </cfRule>
    <cfRule type="cellIs" dxfId="4781" priority="24" operator="lessThan">
      <formula>0.5</formula>
    </cfRule>
  </conditionalFormatting>
  <conditionalFormatting sqref="Z11">
    <cfRule type="containsText" dxfId="4780" priority="13" operator="containsText" text="N/A">
      <formula>NOT(ISERROR(SEARCH("N/A",Z11)))</formula>
    </cfRule>
    <cfRule type="cellIs" dxfId="4779" priority="14" operator="equal">
      <formula>0.8</formula>
    </cfRule>
    <cfRule type="cellIs" dxfId="4778" priority="15" operator="greaterThan">
      <formula>0.8</formula>
    </cfRule>
    <cfRule type="cellIs" dxfId="4777" priority="16" operator="greaterThan">
      <formula>0.5</formula>
    </cfRule>
    <cfRule type="cellIs" dxfId="4776" priority="17" operator="equal">
      <formula>0.5</formula>
    </cfRule>
    <cfRule type="cellIs" dxfId="4775" priority="18" operator="lessThan">
      <formula>0.5</formula>
    </cfRule>
  </conditionalFormatting>
  <conditionalFormatting sqref="AA11">
    <cfRule type="containsText" dxfId="4774" priority="7" operator="containsText" text="N/A">
      <formula>NOT(ISERROR(SEARCH("N/A",AA11)))</formula>
    </cfRule>
    <cfRule type="cellIs" dxfId="4773" priority="8" operator="equal">
      <formula>0.8</formula>
    </cfRule>
    <cfRule type="cellIs" dxfId="4772" priority="9" operator="greaterThan">
      <formula>0.8</formula>
    </cfRule>
    <cfRule type="cellIs" dxfId="4771" priority="10" operator="greaterThan">
      <formula>0.5</formula>
    </cfRule>
    <cfRule type="cellIs" dxfId="4770" priority="11" operator="equal">
      <formula>0.5</formula>
    </cfRule>
    <cfRule type="cellIs" dxfId="4769" priority="12" operator="lessThan">
      <formula>0.5</formula>
    </cfRule>
  </conditionalFormatting>
  <conditionalFormatting sqref="Y15">
    <cfRule type="containsText" dxfId="4768" priority="1" operator="containsText" text="N/A">
      <formula>NOT(ISERROR(SEARCH("N/A",Y15)))</formula>
    </cfRule>
    <cfRule type="cellIs" dxfId="4767" priority="2" operator="equal">
      <formula>0.8</formula>
    </cfRule>
    <cfRule type="cellIs" dxfId="4766" priority="3" operator="greaterThan">
      <formula>0.8</formula>
    </cfRule>
    <cfRule type="cellIs" dxfId="4765" priority="4" operator="greaterThan">
      <formula>0.5</formula>
    </cfRule>
    <cfRule type="cellIs" dxfId="4764" priority="5" operator="equal">
      <formula>0.5</formula>
    </cfRule>
    <cfRule type="cellIs" dxfId="4763" priority="6" operator="lessThan">
      <formula>0.5</formula>
    </cfRule>
  </conditionalFormatting>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284"/>
  <sheetViews>
    <sheetView topLeftCell="A87" zoomScale="37" zoomScaleNormal="37" workbookViewId="0">
      <selection activeCell="D97" sqref="D97:D99"/>
    </sheetView>
  </sheetViews>
  <sheetFormatPr defaultColWidth="18.125" defaultRowHeight="15.75"/>
  <cols>
    <col min="1" max="1" width="13.625" style="94" customWidth="1"/>
    <col min="2" max="2" width="10.5" style="21" customWidth="1"/>
    <col min="3" max="3" width="124.5" style="21" customWidth="1"/>
    <col min="4" max="4" width="14.75" style="21" customWidth="1"/>
    <col min="5" max="5" width="10.625" style="21" customWidth="1"/>
    <col min="6" max="6" width="9.25" style="21" customWidth="1"/>
    <col min="7" max="7" width="21.75" style="21" customWidth="1"/>
    <col min="8" max="8" width="23.75" style="21" customWidth="1"/>
    <col min="9" max="9" width="26.5" style="21" customWidth="1"/>
    <col min="10" max="10" width="25.125" style="21" customWidth="1"/>
    <col min="11" max="11" width="20.25" style="21" customWidth="1"/>
    <col min="12" max="12" width="22.625" style="21" customWidth="1"/>
    <col min="13" max="13" width="18.125" style="21"/>
    <col min="14" max="14" width="22.25" style="21" customWidth="1"/>
    <col min="15" max="16" width="18.125" style="21"/>
    <col min="17" max="17" width="8.875" style="418" customWidth="1"/>
    <col min="18" max="16384" width="18.125" style="21"/>
  </cols>
  <sheetData>
    <row r="1" spans="1:20" ht="38.25" customHeight="1">
      <c r="A1" s="609" t="s">
        <v>1585</v>
      </c>
      <c r="B1" s="609"/>
      <c r="C1" s="609"/>
      <c r="D1" s="609"/>
      <c r="E1" s="609"/>
      <c r="F1" s="609"/>
      <c r="G1" s="609"/>
      <c r="H1" s="609"/>
      <c r="I1" s="609"/>
      <c r="J1" s="609"/>
      <c r="K1" s="609"/>
      <c r="L1" s="609"/>
      <c r="M1" s="609"/>
      <c r="N1" s="609"/>
      <c r="O1" s="609"/>
      <c r="P1" s="609"/>
    </row>
    <row r="2" spans="1:20" s="7" customFormat="1" ht="38.25" customHeight="1">
      <c r="A2" s="768" t="s">
        <v>1139</v>
      </c>
      <c r="B2" s="769"/>
      <c r="C2" s="769"/>
      <c r="D2" s="769"/>
      <c r="E2" s="769"/>
      <c r="F2" s="769"/>
      <c r="G2" s="769"/>
      <c r="H2" s="769"/>
      <c r="I2" s="769"/>
      <c r="J2" s="769"/>
      <c r="K2" s="769"/>
      <c r="L2" s="769"/>
      <c r="M2" s="769"/>
      <c r="N2" s="769"/>
      <c r="O2" s="770"/>
      <c r="Q2" s="381"/>
    </row>
    <row r="3" spans="1:20" ht="38.25" customHeight="1">
      <c r="A3" s="21"/>
      <c r="C3" s="638" t="s">
        <v>0</v>
      </c>
      <c r="D3" s="639"/>
      <c r="E3" s="639"/>
      <c r="F3" s="639"/>
      <c r="G3" s="639"/>
      <c r="H3" s="639"/>
      <c r="I3" s="639"/>
      <c r="J3" s="639"/>
      <c r="K3" s="639"/>
      <c r="L3" s="639"/>
      <c r="M3" s="640"/>
    </row>
    <row r="4" spans="1:20" ht="48" customHeight="1">
      <c r="A4" s="21"/>
      <c r="D4" s="350" t="s">
        <v>5</v>
      </c>
      <c r="E4" s="752" t="s">
        <v>1131</v>
      </c>
      <c r="F4" s="752"/>
      <c r="G4" s="752"/>
      <c r="H4" s="330" t="s">
        <v>1132</v>
      </c>
      <c r="I4" s="135" t="s">
        <v>1130</v>
      </c>
    </row>
    <row r="5" spans="1:20" ht="30.75" customHeight="1">
      <c r="A5" s="21"/>
      <c r="D5" s="99">
        <v>2</v>
      </c>
      <c r="E5" s="774" t="s">
        <v>1133</v>
      </c>
      <c r="F5" s="774"/>
      <c r="G5" s="774"/>
      <c r="H5" s="333" t="s">
        <v>1586</v>
      </c>
      <c r="I5" s="99" t="s">
        <v>1</v>
      </c>
    </row>
    <row r="6" spans="1:20" ht="30.75" customHeight="1">
      <c r="A6" s="21"/>
      <c r="D6" s="110">
        <v>1</v>
      </c>
      <c r="E6" s="774" t="s">
        <v>1134</v>
      </c>
      <c r="F6" s="774"/>
      <c r="G6" s="774"/>
      <c r="H6" s="345" t="s">
        <v>1688</v>
      </c>
      <c r="I6" s="351" t="s">
        <v>2</v>
      </c>
    </row>
    <row r="7" spans="1:20" ht="33.75" customHeight="1">
      <c r="A7" s="24"/>
      <c r="D7" s="101">
        <v>0</v>
      </c>
      <c r="E7" s="774" t="s">
        <v>1135</v>
      </c>
      <c r="F7" s="774"/>
      <c r="G7" s="774"/>
      <c r="H7" s="334" t="s">
        <v>8</v>
      </c>
      <c r="I7" s="352" t="s">
        <v>3</v>
      </c>
    </row>
    <row r="8" spans="1:20" ht="27.75" customHeight="1">
      <c r="A8" s="24"/>
      <c r="D8" s="112" t="s">
        <v>1138</v>
      </c>
      <c r="E8" s="774" t="s">
        <v>1137</v>
      </c>
      <c r="F8" s="774"/>
      <c r="G8" s="774"/>
      <c r="H8" s="353" t="s">
        <v>1138</v>
      </c>
      <c r="I8" s="354" t="s">
        <v>1136</v>
      </c>
    </row>
    <row r="9" spans="1:20" s="178" customFormat="1" ht="48" customHeight="1">
      <c r="A9" s="526" t="s">
        <v>1140</v>
      </c>
      <c r="B9" s="534" t="s">
        <v>1147</v>
      </c>
      <c r="C9" s="535"/>
      <c r="D9" s="526" t="s">
        <v>5</v>
      </c>
      <c r="E9" s="526" t="s">
        <v>1141</v>
      </c>
      <c r="F9" s="526"/>
      <c r="G9" s="526"/>
      <c r="H9" s="610" t="s">
        <v>1142</v>
      </c>
      <c r="I9" s="542" t="s">
        <v>1143</v>
      </c>
      <c r="J9" s="526" t="s">
        <v>131</v>
      </c>
      <c r="K9" s="526"/>
      <c r="L9" s="526"/>
      <c r="M9" s="526" t="s">
        <v>226</v>
      </c>
      <c r="N9" s="526"/>
      <c r="O9" s="526"/>
      <c r="P9" s="526"/>
      <c r="Q9" s="418"/>
      <c r="R9" s="21"/>
      <c r="S9" s="21"/>
      <c r="T9" s="21"/>
    </row>
    <row r="10" spans="1:20" s="178" customFormat="1" ht="27.75" customHeight="1">
      <c r="A10" s="526"/>
      <c r="B10" s="536"/>
      <c r="C10" s="537"/>
      <c r="D10" s="526"/>
      <c r="E10" s="526"/>
      <c r="F10" s="526"/>
      <c r="G10" s="526"/>
      <c r="H10" s="610"/>
      <c r="I10" s="542"/>
      <c r="J10" s="372" t="s">
        <v>1144</v>
      </c>
      <c r="K10" s="372" t="s">
        <v>1145</v>
      </c>
      <c r="L10" s="372" t="s">
        <v>1146</v>
      </c>
      <c r="M10" s="372" t="s">
        <v>224</v>
      </c>
      <c r="N10" s="372" t="s">
        <v>211</v>
      </c>
      <c r="O10" s="372" t="s">
        <v>208</v>
      </c>
      <c r="P10" s="372" t="s">
        <v>210</v>
      </c>
      <c r="Q10" s="418"/>
      <c r="R10" s="21"/>
      <c r="S10" s="21"/>
      <c r="T10" s="21"/>
    </row>
    <row r="11" spans="1:20" ht="57.75" customHeight="1">
      <c r="A11" s="137" t="s">
        <v>644</v>
      </c>
      <c r="B11" s="464" t="s">
        <v>1151</v>
      </c>
      <c r="C11" s="465"/>
      <c r="D11" s="465"/>
      <c r="E11" s="465"/>
      <c r="F11" s="465"/>
      <c r="G11" s="466"/>
      <c r="H11" s="113" t="str">
        <f>IF(COUNT(D12:D15)=0,"N/A",SUM(D12:D15)/(COUNT(D12:D15)*2))</f>
        <v>N/A</v>
      </c>
      <c r="I11" s="120" t="str">
        <f>IF(H11="N/A","N/A", IF(H11&gt;=80%,"MET",IF(H11&gt;=50%,"PARTIAL MET","Not Met")))</f>
        <v>N/A</v>
      </c>
      <c r="J11" s="761"/>
      <c r="K11" s="762"/>
      <c r="L11" s="762"/>
      <c r="M11" s="762"/>
      <c r="N11" s="762"/>
      <c r="O11" s="762"/>
      <c r="P11" s="763"/>
    </row>
    <row r="12" spans="1:20" ht="67.5" customHeight="1">
      <c r="A12" s="764"/>
      <c r="B12" s="224">
        <v>1</v>
      </c>
      <c r="C12" s="406" t="s">
        <v>737</v>
      </c>
      <c r="D12" s="42" t="s">
        <v>1138</v>
      </c>
      <c r="E12" s="756"/>
      <c r="F12" s="756"/>
      <c r="G12" s="756"/>
      <c r="H12" s="767"/>
      <c r="I12" s="160"/>
      <c r="J12" s="308" t="s">
        <v>1297</v>
      </c>
      <c r="K12" s="343"/>
      <c r="L12" s="343"/>
      <c r="M12" s="225"/>
      <c r="N12" s="22"/>
      <c r="O12" s="22"/>
      <c r="P12" s="419" t="s">
        <v>243</v>
      </c>
    </row>
    <row r="13" spans="1:20" ht="69" customHeight="1">
      <c r="A13" s="765"/>
      <c r="B13" s="224">
        <v>2</v>
      </c>
      <c r="C13" s="406" t="s">
        <v>738</v>
      </c>
      <c r="D13" s="42" t="s">
        <v>1138</v>
      </c>
      <c r="E13" s="756"/>
      <c r="F13" s="756"/>
      <c r="G13" s="756"/>
      <c r="H13" s="767"/>
      <c r="I13" s="160"/>
      <c r="J13" s="343"/>
      <c r="K13" s="308" t="s">
        <v>135</v>
      </c>
      <c r="L13" s="308" t="s">
        <v>1201</v>
      </c>
      <c r="M13" s="225"/>
      <c r="N13" s="22"/>
      <c r="O13" s="22"/>
      <c r="P13" s="419" t="s">
        <v>242</v>
      </c>
    </row>
    <row r="14" spans="1:20" ht="57" customHeight="1">
      <c r="A14" s="765"/>
      <c r="B14" s="224">
        <v>3</v>
      </c>
      <c r="C14" s="406" t="s">
        <v>1695</v>
      </c>
      <c r="D14" s="42" t="s">
        <v>1138</v>
      </c>
      <c r="E14" s="756"/>
      <c r="F14" s="756"/>
      <c r="G14" s="756"/>
      <c r="H14" s="767"/>
      <c r="I14" s="160"/>
      <c r="J14" s="343"/>
      <c r="K14" s="343"/>
      <c r="L14" s="308" t="s">
        <v>1201</v>
      </c>
      <c r="M14" s="225"/>
      <c r="N14" s="22"/>
      <c r="O14" s="22"/>
      <c r="P14" s="419" t="s">
        <v>243</v>
      </c>
    </row>
    <row r="15" spans="1:20" ht="60" customHeight="1">
      <c r="A15" s="766"/>
      <c r="B15" s="224">
        <v>4</v>
      </c>
      <c r="C15" s="406" t="s">
        <v>739</v>
      </c>
      <c r="D15" s="42" t="s">
        <v>1138</v>
      </c>
      <c r="E15" s="756"/>
      <c r="F15" s="756"/>
      <c r="G15" s="756"/>
      <c r="H15" s="767"/>
      <c r="I15" s="160"/>
      <c r="J15" s="308" t="s">
        <v>1298</v>
      </c>
      <c r="K15" s="343"/>
      <c r="L15" s="343"/>
      <c r="M15" s="225"/>
      <c r="N15" s="22"/>
      <c r="O15" s="22"/>
      <c r="P15" s="419" t="s">
        <v>242</v>
      </c>
    </row>
    <row r="16" spans="1:20" ht="72.75" customHeight="1">
      <c r="A16" s="137" t="s">
        <v>645</v>
      </c>
      <c r="B16" s="464" t="s">
        <v>1152</v>
      </c>
      <c r="C16" s="465"/>
      <c r="D16" s="465"/>
      <c r="E16" s="465"/>
      <c r="F16" s="465"/>
      <c r="G16" s="466"/>
      <c r="H16" s="113" t="str">
        <f>IF(COUNT(D17:D19)=0,"N/A",SUM(D17:D19)/(COUNT(D17:D19)*2))</f>
        <v>N/A</v>
      </c>
      <c r="I16" s="120" t="str">
        <f>IF(H16="N/A","N/A", IF(H16&gt;=80%,"MET",IF(H16&gt;=50%,"PARTIAL MET","Not Met")))</f>
        <v>N/A</v>
      </c>
      <c r="J16" s="226"/>
      <c r="K16" s="227"/>
      <c r="L16" s="227"/>
      <c r="M16" s="228"/>
      <c r="N16" s="44"/>
      <c r="O16" s="44"/>
      <c r="P16" s="45"/>
    </row>
    <row r="17" spans="1:16" ht="61.5" customHeight="1">
      <c r="A17" s="764"/>
      <c r="B17" s="224">
        <v>1</v>
      </c>
      <c r="C17" s="406" t="s">
        <v>646</v>
      </c>
      <c r="D17" s="42" t="s">
        <v>1138</v>
      </c>
      <c r="E17" s="756"/>
      <c r="F17" s="756"/>
      <c r="G17" s="756"/>
      <c r="H17" s="767"/>
      <c r="I17" s="160"/>
      <c r="J17" s="308" t="s">
        <v>1299</v>
      </c>
      <c r="K17" s="343"/>
      <c r="L17" s="343"/>
      <c r="M17" s="225"/>
      <c r="N17" s="22"/>
      <c r="O17" s="22"/>
      <c r="P17" s="419" t="s">
        <v>243</v>
      </c>
    </row>
    <row r="18" spans="1:16" ht="61.5" customHeight="1">
      <c r="A18" s="765"/>
      <c r="B18" s="224">
        <v>2</v>
      </c>
      <c r="C18" s="406" t="s">
        <v>647</v>
      </c>
      <c r="D18" s="42" t="s">
        <v>1138</v>
      </c>
      <c r="E18" s="756"/>
      <c r="F18" s="756"/>
      <c r="G18" s="756"/>
      <c r="H18" s="767"/>
      <c r="I18" s="160"/>
      <c r="J18" s="308" t="s">
        <v>305</v>
      </c>
      <c r="K18" s="308" t="s">
        <v>1300</v>
      </c>
      <c r="L18" s="308" t="s">
        <v>1201</v>
      </c>
      <c r="M18" s="225"/>
      <c r="N18" s="22"/>
      <c r="O18" s="22"/>
      <c r="P18" s="419" t="s">
        <v>242</v>
      </c>
    </row>
    <row r="19" spans="1:16" ht="57" customHeight="1">
      <c r="A19" s="766"/>
      <c r="B19" s="224">
        <v>3</v>
      </c>
      <c r="C19" s="406" t="s">
        <v>648</v>
      </c>
      <c r="D19" s="42" t="s">
        <v>1138</v>
      </c>
      <c r="E19" s="756"/>
      <c r="F19" s="756"/>
      <c r="G19" s="756"/>
      <c r="H19" s="767"/>
      <c r="I19" s="160"/>
      <c r="J19" s="343"/>
      <c r="K19" s="308" t="s">
        <v>1300</v>
      </c>
      <c r="L19" s="343"/>
      <c r="M19" s="225"/>
      <c r="N19" s="22"/>
      <c r="O19" s="22"/>
      <c r="P19" s="419" t="s">
        <v>242</v>
      </c>
    </row>
    <row r="20" spans="1:16" ht="76.5" customHeight="1">
      <c r="A20" s="137" t="s">
        <v>650</v>
      </c>
      <c r="B20" s="464" t="s">
        <v>649</v>
      </c>
      <c r="C20" s="465"/>
      <c r="D20" s="465"/>
      <c r="E20" s="465"/>
      <c r="F20" s="465"/>
      <c r="G20" s="466"/>
      <c r="H20" s="113" t="str">
        <f>IF(COUNT(D21:D25)=0,"N/A",SUM(D21:D25)/(COUNT(D21:D25)*2))</f>
        <v>N/A</v>
      </c>
      <c r="I20" s="120" t="str">
        <f>IF(H20="N/A","N/A", IF(H20&gt;=80%,"MET",IF(H20&gt;=50%,"PARTIAL MET","Not Met")))</f>
        <v>N/A</v>
      </c>
      <c r="J20" s="226"/>
      <c r="K20" s="227"/>
      <c r="L20" s="227"/>
      <c r="M20" s="228"/>
      <c r="N20" s="44"/>
      <c r="O20" s="44"/>
      <c r="P20" s="45"/>
    </row>
    <row r="21" spans="1:16" ht="54.75" customHeight="1">
      <c r="A21" s="753"/>
      <c r="B21" s="224">
        <v>1</v>
      </c>
      <c r="C21" s="406" t="s">
        <v>651</v>
      </c>
      <c r="D21" s="42" t="s">
        <v>1138</v>
      </c>
      <c r="E21" s="756"/>
      <c r="F21" s="756"/>
      <c r="G21" s="756"/>
      <c r="H21" s="760"/>
      <c r="I21" s="159"/>
      <c r="J21" s="308" t="s">
        <v>289</v>
      </c>
      <c r="K21" s="343"/>
      <c r="L21" s="343"/>
      <c r="M21" s="225"/>
      <c r="N21" s="22"/>
      <c r="O21" s="22"/>
      <c r="P21" s="419" t="s">
        <v>243</v>
      </c>
    </row>
    <row r="22" spans="1:16" ht="42.2" customHeight="1">
      <c r="A22" s="754"/>
      <c r="B22" s="224">
        <v>2</v>
      </c>
      <c r="C22" s="406" t="s">
        <v>652</v>
      </c>
      <c r="D22" s="42" t="s">
        <v>1138</v>
      </c>
      <c r="E22" s="756"/>
      <c r="F22" s="756"/>
      <c r="G22" s="756"/>
      <c r="H22" s="760"/>
      <c r="I22" s="159"/>
      <c r="J22" s="343"/>
      <c r="K22" s="308" t="s">
        <v>1300</v>
      </c>
      <c r="L22" s="308" t="s">
        <v>1201</v>
      </c>
      <c r="M22" s="225"/>
      <c r="N22" s="22"/>
      <c r="O22" s="22"/>
      <c r="P22" s="419" t="s">
        <v>242</v>
      </c>
    </row>
    <row r="23" spans="1:16" ht="62.25" customHeight="1">
      <c r="A23" s="754"/>
      <c r="B23" s="224">
        <v>3</v>
      </c>
      <c r="C23" s="406" t="s">
        <v>653</v>
      </c>
      <c r="D23" s="42" t="s">
        <v>1138</v>
      </c>
      <c r="E23" s="756"/>
      <c r="F23" s="756"/>
      <c r="G23" s="756"/>
      <c r="H23" s="760"/>
      <c r="I23" s="159"/>
      <c r="J23" s="308" t="s">
        <v>136</v>
      </c>
      <c r="K23" s="343"/>
      <c r="L23" s="343"/>
      <c r="M23" s="225"/>
      <c r="N23" s="22"/>
      <c r="O23" s="22"/>
      <c r="P23" s="419" t="s">
        <v>243</v>
      </c>
    </row>
    <row r="24" spans="1:16" ht="67.5" customHeight="1">
      <c r="A24" s="754"/>
      <c r="B24" s="224">
        <v>4</v>
      </c>
      <c r="C24" s="406" t="s">
        <v>654</v>
      </c>
      <c r="D24" s="42" t="s">
        <v>1138</v>
      </c>
      <c r="E24" s="756"/>
      <c r="F24" s="756"/>
      <c r="G24" s="756"/>
      <c r="H24" s="760"/>
      <c r="I24" s="159"/>
      <c r="J24" s="343"/>
      <c r="K24" s="343"/>
      <c r="L24" s="308" t="s">
        <v>1201</v>
      </c>
      <c r="M24" s="225"/>
      <c r="N24" s="22"/>
      <c r="O24" s="22"/>
      <c r="P24" s="419" t="s">
        <v>242</v>
      </c>
    </row>
    <row r="25" spans="1:16" ht="69" customHeight="1">
      <c r="A25" s="755"/>
      <c r="B25" s="224">
        <v>5</v>
      </c>
      <c r="C25" s="406" t="s">
        <v>655</v>
      </c>
      <c r="D25" s="42" t="s">
        <v>1138</v>
      </c>
      <c r="E25" s="756"/>
      <c r="F25" s="756"/>
      <c r="G25" s="756"/>
      <c r="H25" s="760"/>
      <c r="I25" s="159"/>
      <c r="J25" s="343"/>
      <c r="K25" s="308" t="s">
        <v>144</v>
      </c>
      <c r="L25" s="343"/>
      <c r="M25" s="225"/>
      <c r="N25" s="22"/>
      <c r="O25" s="22"/>
      <c r="P25" s="419" t="s">
        <v>242</v>
      </c>
    </row>
    <row r="26" spans="1:16" ht="88.7" customHeight="1">
      <c r="A26" s="137" t="s">
        <v>656</v>
      </c>
      <c r="B26" s="464" t="s">
        <v>1153</v>
      </c>
      <c r="C26" s="465"/>
      <c r="D26" s="465"/>
      <c r="E26" s="465"/>
      <c r="F26" s="465"/>
      <c r="G26" s="466"/>
      <c r="H26" s="113" t="str">
        <f>IF(COUNT(D27:D29)=0,"N/A",SUM(D27:D29)/(COUNT(D27:D29)*2))</f>
        <v>N/A</v>
      </c>
      <c r="I26" s="120" t="str">
        <f>IF(H26="N/A","N/A", IF(H26&gt;=80%,"MET",IF(H26&gt;=50%,"PARTIAL MET","Not Met")))</f>
        <v>N/A</v>
      </c>
      <c r="J26" s="226"/>
      <c r="K26" s="227"/>
      <c r="L26" s="227"/>
      <c r="M26" s="228"/>
      <c r="N26" s="44"/>
      <c r="O26" s="44"/>
      <c r="P26" s="45"/>
    </row>
    <row r="27" spans="1:16" ht="46.5" customHeight="1">
      <c r="A27" s="753"/>
      <c r="B27" s="224">
        <v>1</v>
      </c>
      <c r="C27" s="406" t="s">
        <v>657</v>
      </c>
      <c r="D27" s="42" t="s">
        <v>1138</v>
      </c>
      <c r="E27" s="756"/>
      <c r="F27" s="756"/>
      <c r="G27" s="756"/>
      <c r="H27" s="760"/>
      <c r="I27" s="159"/>
      <c r="J27" s="308" t="s">
        <v>1622</v>
      </c>
      <c r="K27" s="343"/>
      <c r="L27" s="343"/>
      <c r="M27" s="225"/>
      <c r="N27" s="22"/>
      <c r="O27" s="22"/>
      <c r="P27" s="419" t="s">
        <v>243</v>
      </c>
    </row>
    <row r="28" spans="1:16" ht="44.25" customHeight="1">
      <c r="A28" s="754"/>
      <c r="B28" s="224">
        <v>2</v>
      </c>
      <c r="C28" s="406" t="s">
        <v>658</v>
      </c>
      <c r="D28" s="42" t="s">
        <v>1138</v>
      </c>
      <c r="E28" s="756"/>
      <c r="F28" s="756"/>
      <c r="G28" s="756"/>
      <c r="H28" s="760"/>
      <c r="I28" s="159"/>
      <c r="J28" s="343"/>
      <c r="K28" s="343"/>
      <c r="L28" s="308" t="s">
        <v>141</v>
      </c>
      <c r="M28" s="225"/>
      <c r="N28" s="22"/>
      <c r="O28" s="22"/>
      <c r="P28" s="419" t="s">
        <v>242</v>
      </c>
    </row>
    <row r="29" spans="1:16" ht="68.25" customHeight="1">
      <c r="A29" s="755"/>
      <c r="B29" s="224">
        <v>3</v>
      </c>
      <c r="C29" s="406" t="s">
        <v>659</v>
      </c>
      <c r="D29" s="42" t="s">
        <v>1138</v>
      </c>
      <c r="E29" s="756"/>
      <c r="F29" s="756"/>
      <c r="G29" s="756"/>
      <c r="H29" s="760"/>
      <c r="I29" s="159"/>
      <c r="J29" s="308" t="s">
        <v>1207</v>
      </c>
      <c r="K29" s="343"/>
      <c r="L29" s="343"/>
      <c r="M29" s="225"/>
      <c r="N29" s="22"/>
      <c r="O29" s="22"/>
      <c r="P29" s="419" t="s">
        <v>242</v>
      </c>
    </row>
    <row r="30" spans="1:16" ht="84" customHeight="1">
      <c r="A30" s="137" t="s">
        <v>661</v>
      </c>
      <c r="B30" s="771" t="s">
        <v>660</v>
      </c>
      <c r="C30" s="772"/>
      <c r="D30" s="772"/>
      <c r="E30" s="772"/>
      <c r="F30" s="772"/>
      <c r="G30" s="773"/>
      <c r="H30" s="113" t="str">
        <f>IF(COUNT(D31:D34)=0,"N/A",SUM(D31:D34)/(COUNT(D31:D34)*2))</f>
        <v>N/A</v>
      </c>
      <c r="I30" s="120" t="str">
        <f>IF(H30="N/A","N/A", IF(H30&gt;=80%,"MET",IF(H30&gt;=50%,"PARTIAL MET","Not Met")))</f>
        <v>N/A</v>
      </c>
      <c r="J30" s="226"/>
      <c r="K30" s="227"/>
      <c r="L30" s="227"/>
      <c r="M30" s="228"/>
      <c r="N30" s="44"/>
      <c r="O30" s="44"/>
      <c r="P30" s="45"/>
    </row>
    <row r="31" spans="1:16" ht="57" customHeight="1">
      <c r="A31" s="753"/>
      <c r="B31" s="224">
        <v>1</v>
      </c>
      <c r="C31" s="406" t="s">
        <v>662</v>
      </c>
      <c r="D31" s="42" t="s">
        <v>1138</v>
      </c>
      <c r="E31" s="756"/>
      <c r="F31" s="756"/>
      <c r="G31" s="756"/>
      <c r="H31" s="760"/>
      <c r="I31" s="159"/>
      <c r="J31" s="343"/>
      <c r="K31" s="343"/>
      <c r="L31" s="308" t="s">
        <v>141</v>
      </c>
      <c r="M31" s="225"/>
      <c r="N31" s="22"/>
      <c r="O31" s="22"/>
      <c r="P31" s="419" t="s">
        <v>243</v>
      </c>
    </row>
    <row r="32" spans="1:16" ht="57.75" customHeight="1">
      <c r="A32" s="754"/>
      <c r="B32" s="224">
        <v>2</v>
      </c>
      <c r="C32" s="406" t="s">
        <v>663</v>
      </c>
      <c r="D32" s="42" t="s">
        <v>1138</v>
      </c>
      <c r="E32" s="756"/>
      <c r="F32" s="756"/>
      <c r="G32" s="756"/>
      <c r="H32" s="760"/>
      <c r="I32" s="159"/>
      <c r="J32" s="308" t="s">
        <v>1301</v>
      </c>
      <c r="K32" s="308" t="s">
        <v>135</v>
      </c>
      <c r="L32" s="343"/>
      <c r="M32" s="225"/>
      <c r="N32" s="22"/>
      <c r="O32" s="22"/>
      <c r="P32" s="419" t="s">
        <v>242</v>
      </c>
    </row>
    <row r="33" spans="1:16" ht="62.25" customHeight="1">
      <c r="A33" s="754"/>
      <c r="B33" s="224">
        <v>3</v>
      </c>
      <c r="C33" s="406" t="s">
        <v>664</v>
      </c>
      <c r="D33" s="42" t="s">
        <v>1138</v>
      </c>
      <c r="E33" s="756"/>
      <c r="F33" s="756"/>
      <c r="G33" s="756"/>
      <c r="H33" s="760"/>
      <c r="I33" s="159"/>
      <c r="J33" s="308" t="s">
        <v>1207</v>
      </c>
      <c r="K33" s="343"/>
      <c r="L33" s="343"/>
      <c r="M33" s="225"/>
      <c r="N33" s="22"/>
      <c r="O33" s="22"/>
      <c r="P33" s="419" t="s">
        <v>243</v>
      </c>
    </row>
    <row r="34" spans="1:16" ht="49.15" customHeight="1">
      <c r="A34" s="755"/>
      <c r="B34" s="224">
        <v>4</v>
      </c>
      <c r="C34" s="406" t="s">
        <v>665</v>
      </c>
      <c r="D34" s="42" t="s">
        <v>1138</v>
      </c>
      <c r="E34" s="756"/>
      <c r="F34" s="756"/>
      <c r="G34" s="756"/>
      <c r="H34" s="760"/>
      <c r="I34" s="159"/>
      <c r="J34" s="308" t="s">
        <v>1302</v>
      </c>
      <c r="K34" s="343"/>
      <c r="L34" s="308" t="s">
        <v>1201</v>
      </c>
      <c r="M34" s="225"/>
      <c r="N34" s="22"/>
      <c r="O34" s="22"/>
      <c r="P34" s="419" t="s">
        <v>242</v>
      </c>
    </row>
    <row r="35" spans="1:16" ht="84" customHeight="1">
      <c r="A35" s="137" t="s">
        <v>666</v>
      </c>
      <c r="B35" s="464" t="s">
        <v>1155</v>
      </c>
      <c r="C35" s="465"/>
      <c r="D35" s="465"/>
      <c r="E35" s="465"/>
      <c r="F35" s="465"/>
      <c r="G35" s="466"/>
      <c r="H35" s="113" t="str">
        <f>IF(COUNT(D36:D39)=0,"N/A",SUM(D36:D39)/(COUNT(D36:D39)*2))</f>
        <v>N/A</v>
      </c>
      <c r="I35" s="120" t="str">
        <f>IF(H35="N/A","N/A", IF(H35&gt;=80%,"MET",IF(H35&gt;=50%,"PARTIAL MET","Not Met")))</f>
        <v>N/A</v>
      </c>
      <c r="J35" s="226"/>
      <c r="K35" s="227"/>
      <c r="L35" s="227"/>
      <c r="M35" s="228"/>
      <c r="N35" s="44"/>
      <c r="O35" s="44"/>
      <c r="P35" s="45"/>
    </row>
    <row r="36" spans="1:16" ht="66" customHeight="1">
      <c r="A36" s="753"/>
      <c r="B36" s="224">
        <v>1</v>
      </c>
      <c r="C36" s="406" t="s">
        <v>667</v>
      </c>
      <c r="D36" s="42" t="s">
        <v>1138</v>
      </c>
      <c r="E36" s="756"/>
      <c r="F36" s="756"/>
      <c r="G36" s="756"/>
      <c r="H36" s="760"/>
      <c r="I36" s="159"/>
      <c r="J36" s="308" t="s">
        <v>140</v>
      </c>
      <c r="K36" s="343"/>
      <c r="L36" s="343"/>
      <c r="M36" s="225"/>
      <c r="N36" s="22"/>
      <c r="O36" s="22"/>
      <c r="P36" s="419" t="s">
        <v>243</v>
      </c>
    </row>
    <row r="37" spans="1:16" ht="51.75" customHeight="1">
      <c r="A37" s="754"/>
      <c r="B37" s="224">
        <v>2</v>
      </c>
      <c r="C37" s="406" t="s">
        <v>740</v>
      </c>
      <c r="D37" s="42" t="s">
        <v>1138</v>
      </c>
      <c r="E37" s="756"/>
      <c r="F37" s="756"/>
      <c r="G37" s="756"/>
      <c r="H37" s="760"/>
      <c r="I37" s="159"/>
      <c r="J37" s="308" t="s">
        <v>1207</v>
      </c>
      <c r="K37" s="343"/>
      <c r="L37" s="343"/>
      <c r="M37" s="225"/>
      <c r="N37" s="22"/>
      <c r="O37" s="22"/>
      <c r="P37" s="419" t="s">
        <v>242</v>
      </c>
    </row>
    <row r="38" spans="1:16" ht="62.25" customHeight="1">
      <c r="A38" s="754"/>
      <c r="B38" s="224">
        <v>3</v>
      </c>
      <c r="C38" s="406" t="s">
        <v>668</v>
      </c>
      <c r="D38" s="42" t="s">
        <v>1138</v>
      </c>
      <c r="E38" s="756"/>
      <c r="F38" s="756"/>
      <c r="G38" s="756"/>
      <c r="H38" s="760"/>
      <c r="I38" s="159"/>
      <c r="J38" s="308" t="s">
        <v>1207</v>
      </c>
      <c r="K38" s="343"/>
      <c r="L38" s="343"/>
      <c r="M38" s="225"/>
      <c r="N38" s="22"/>
      <c r="O38" s="22"/>
      <c r="P38" s="419" t="s">
        <v>243</v>
      </c>
    </row>
    <row r="39" spans="1:16" ht="49.15" customHeight="1">
      <c r="A39" s="755"/>
      <c r="B39" s="224">
        <v>4</v>
      </c>
      <c r="C39" s="406" t="s">
        <v>669</v>
      </c>
      <c r="D39" s="42" t="s">
        <v>1138</v>
      </c>
      <c r="E39" s="756"/>
      <c r="F39" s="756"/>
      <c r="G39" s="756"/>
      <c r="H39" s="760"/>
      <c r="I39" s="159"/>
      <c r="J39" s="308" t="s">
        <v>1303</v>
      </c>
      <c r="K39" s="308" t="s">
        <v>135</v>
      </c>
      <c r="L39" s="308" t="s">
        <v>1201</v>
      </c>
      <c r="M39" s="225"/>
      <c r="N39" s="22"/>
      <c r="O39" s="22"/>
      <c r="P39" s="419" t="s">
        <v>242</v>
      </c>
    </row>
    <row r="40" spans="1:16" ht="84" customHeight="1">
      <c r="A40" s="137" t="s">
        <v>670</v>
      </c>
      <c r="B40" s="464" t="s">
        <v>1154</v>
      </c>
      <c r="C40" s="465"/>
      <c r="D40" s="465"/>
      <c r="E40" s="465"/>
      <c r="F40" s="465"/>
      <c r="G40" s="466"/>
      <c r="H40" s="113" t="str">
        <f>IF(COUNT(D41:D46)=0,"N/A",SUM(D41:D46)/(COUNT(D41:D46)*2))</f>
        <v>N/A</v>
      </c>
      <c r="I40" s="120" t="str">
        <f>IF(H40="N/A","N/A", IF(H40&gt;=80%,"MET",IF(H40&gt;=50%,"PARTIAL MET","Not Met")))</f>
        <v>N/A</v>
      </c>
      <c r="J40" s="226"/>
      <c r="K40" s="227"/>
      <c r="L40" s="227"/>
      <c r="M40" s="228"/>
      <c r="N40" s="44"/>
      <c r="O40" s="44"/>
      <c r="P40" s="45"/>
    </row>
    <row r="41" spans="1:16" ht="46.5" customHeight="1">
      <c r="A41" s="753"/>
      <c r="B41" s="224">
        <v>1</v>
      </c>
      <c r="C41" s="406" t="s">
        <v>741</v>
      </c>
      <c r="D41" s="42" t="s">
        <v>1138</v>
      </c>
      <c r="E41" s="756"/>
      <c r="F41" s="756"/>
      <c r="G41" s="756"/>
      <c r="H41" s="760"/>
      <c r="I41" s="159"/>
      <c r="J41" s="343"/>
      <c r="K41" s="343"/>
      <c r="L41" s="308" t="s">
        <v>1201</v>
      </c>
      <c r="M41" s="225"/>
      <c r="N41" s="22"/>
      <c r="O41" s="22"/>
      <c r="P41" s="419" t="s">
        <v>243</v>
      </c>
    </row>
    <row r="42" spans="1:16" ht="48" customHeight="1">
      <c r="A42" s="754"/>
      <c r="B42" s="224">
        <v>2</v>
      </c>
      <c r="C42" s="406" t="s">
        <v>671</v>
      </c>
      <c r="D42" s="42" t="s">
        <v>1138</v>
      </c>
      <c r="E42" s="756"/>
      <c r="F42" s="756"/>
      <c r="G42" s="756"/>
      <c r="H42" s="760"/>
      <c r="I42" s="159"/>
      <c r="J42" s="308" t="s">
        <v>1305</v>
      </c>
      <c r="K42" s="308" t="s">
        <v>1304</v>
      </c>
      <c r="L42" s="308" t="s">
        <v>1201</v>
      </c>
      <c r="M42" s="225"/>
      <c r="N42" s="22"/>
      <c r="O42" s="22"/>
      <c r="P42" s="419" t="s">
        <v>242</v>
      </c>
    </row>
    <row r="43" spans="1:16" ht="62.25" customHeight="1">
      <c r="A43" s="754"/>
      <c r="B43" s="224">
        <v>3</v>
      </c>
      <c r="C43" s="406" t="s">
        <v>672</v>
      </c>
      <c r="D43" s="42" t="s">
        <v>1138</v>
      </c>
      <c r="E43" s="756"/>
      <c r="F43" s="756"/>
      <c r="G43" s="756"/>
      <c r="H43" s="760"/>
      <c r="I43" s="159"/>
      <c r="J43" s="308" t="s">
        <v>305</v>
      </c>
      <c r="K43" s="343"/>
      <c r="L43" s="343"/>
      <c r="M43" s="225"/>
      <c r="N43" s="22"/>
      <c r="O43" s="22"/>
      <c r="P43" s="419" t="s">
        <v>243</v>
      </c>
    </row>
    <row r="44" spans="1:16" ht="49.15" customHeight="1">
      <c r="A44" s="754"/>
      <c r="B44" s="224">
        <v>4</v>
      </c>
      <c r="C44" s="406" t="s">
        <v>673</v>
      </c>
      <c r="D44" s="42" t="s">
        <v>1138</v>
      </c>
      <c r="E44" s="756"/>
      <c r="F44" s="756"/>
      <c r="G44" s="756"/>
      <c r="H44" s="760"/>
      <c r="I44" s="159"/>
      <c r="J44" s="308" t="s">
        <v>1306</v>
      </c>
      <c r="K44" s="308" t="s">
        <v>1304</v>
      </c>
      <c r="L44" s="308" t="s">
        <v>1201</v>
      </c>
      <c r="M44" s="225"/>
      <c r="N44" s="22"/>
      <c r="O44" s="22"/>
      <c r="P44" s="419" t="s">
        <v>242</v>
      </c>
    </row>
    <row r="45" spans="1:16" ht="49.5" customHeight="1">
      <c r="A45" s="754"/>
      <c r="B45" s="224">
        <v>5</v>
      </c>
      <c r="C45" s="406" t="s">
        <v>674</v>
      </c>
      <c r="D45" s="42" t="s">
        <v>1138</v>
      </c>
      <c r="E45" s="756"/>
      <c r="F45" s="756"/>
      <c r="G45" s="756"/>
      <c r="H45" s="760"/>
      <c r="I45" s="159"/>
      <c r="J45" s="343"/>
      <c r="K45" s="343"/>
      <c r="L45" s="308" t="s">
        <v>1623</v>
      </c>
      <c r="M45" s="225"/>
      <c r="N45" s="22"/>
      <c r="O45" s="22"/>
      <c r="P45" s="419" t="s">
        <v>243</v>
      </c>
    </row>
    <row r="46" spans="1:16" ht="51" customHeight="1">
      <c r="A46" s="755"/>
      <c r="B46" s="224">
        <v>6</v>
      </c>
      <c r="C46" s="406" t="s">
        <v>675</v>
      </c>
      <c r="D46" s="42" t="s">
        <v>1138</v>
      </c>
      <c r="E46" s="756"/>
      <c r="F46" s="756"/>
      <c r="G46" s="756"/>
      <c r="H46" s="760"/>
      <c r="I46" s="159"/>
      <c r="J46" s="308" t="s">
        <v>1307</v>
      </c>
      <c r="K46" s="308" t="s">
        <v>135</v>
      </c>
      <c r="L46" s="343"/>
      <c r="M46" s="225"/>
      <c r="N46" s="22"/>
      <c r="O46" s="22"/>
      <c r="P46" s="419" t="s">
        <v>242</v>
      </c>
    </row>
    <row r="47" spans="1:16" ht="84" customHeight="1">
      <c r="A47" s="137" t="s">
        <v>677</v>
      </c>
      <c r="B47" s="464" t="s">
        <v>676</v>
      </c>
      <c r="C47" s="465"/>
      <c r="D47" s="465"/>
      <c r="E47" s="465"/>
      <c r="F47" s="465"/>
      <c r="G47" s="466"/>
      <c r="H47" s="113" t="str">
        <f>IF(COUNT(D48:D51)=0,"N/A",SUM(D48:D51)/(COUNT(D48:D51)*2))</f>
        <v>N/A</v>
      </c>
      <c r="I47" s="120" t="str">
        <f>IF(H47="N/A","N/A", IF(H47&gt;=80%,"MET",IF(H47&gt;=50%,"PARTIAL MET","Not Met")))</f>
        <v>N/A</v>
      </c>
      <c r="J47" s="226"/>
      <c r="K47" s="227"/>
      <c r="L47" s="227"/>
      <c r="M47" s="228"/>
      <c r="N47" s="44"/>
      <c r="O47" s="44"/>
      <c r="P47" s="45"/>
    </row>
    <row r="48" spans="1:16" ht="46.5" customHeight="1">
      <c r="A48" s="753"/>
      <c r="B48" s="224">
        <v>1</v>
      </c>
      <c r="C48" s="406" t="s">
        <v>678</v>
      </c>
      <c r="D48" s="42" t="s">
        <v>1138</v>
      </c>
      <c r="E48" s="756"/>
      <c r="F48" s="756"/>
      <c r="G48" s="756"/>
      <c r="H48" s="760"/>
      <c r="I48" s="159"/>
      <c r="J48" s="308" t="s">
        <v>1207</v>
      </c>
      <c r="K48" s="343"/>
      <c r="L48" s="343"/>
      <c r="M48" s="225"/>
      <c r="N48" s="22"/>
      <c r="O48" s="22"/>
      <c r="P48" s="419" t="s">
        <v>243</v>
      </c>
    </row>
    <row r="49" spans="1:16" ht="35.1" customHeight="1">
      <c r="A49" s="754"/>
      <c r="B49" s="224">
        <v>2</v>
      </c>
      <c r="C49" s="406" t="s">
        <v>679</v>
      </c>
      <c r="D49" s="42" t="s">
        <v>1138</v>
      </c>
      <c r="E49" s="756"/>
      <c r="F49" s="756"/>
      <c r="G49" s="756"/>
      <c r="H49" s="760"/>
      <c r="I49" s="159"/>
      <c r="J49" s="308" t="s">
        <v>305</v>
      </c>
      <c r="K49" s="343"/>
      <c r="L49" s="308" t="s">
        <v>141</v>
      </c>
      <c r="M49" s="225"/>
      <c r="N49" s="22"/>
      <c r="O49" s="22"/>
      <c r="P49" s="419" t="s">
        <v>242</v>
      </c>
    </row>
    <row r="50" spans="1:16" ht="62.25" customHeight="1">
      <c r="A50" s="754"/>
      <c r="B50" s="224">
        <v>3</v>
      </c>
      <c r="C50" s="406" t="s">
        <v>680</v>
      </c>
      <c r="D50" s="42" t="s">
        <v>1138</v>
      </c>
      <c r="E50" s="756"/>
      <c r="F50" s="756"/>
      <c r="G50" s="756"/>
      <c r="H50" s="760"/>
      <c r="I50" s="159"/>
      <c r="J50" s="308" t="s">
        <v>1308</v>
      </c>
      <c r="K50" s="343"/>
      <c r="L50" s="308" t="s">
        <v>1201</v>
      </c>
      <c r="M50" s="225"/>
      <c r="N50" s="22"/>
      <c r="O50" s="22"/>
      <c r="P50" s="419" t="s">
        <v>243</v>
      </c>
    </row>
    <row r="51" spans="1:16" ht="49.15" customHeight="1">
      <c r="A51" s="755"/>
      <c r="B51" s="224">
        <v>4</v>
      </c>
      <c r="C51" s="406" t="s">
        <v>681</v>
      </c>
      <c r="D51" s="42" t="s">
        <v>1138</v>
      </c>
      <c r="E51" s="756"/>
      <c r="F51" s="756"/>
      <c r="G51" s="756"/>
      <c r="H51" s="760"/>
      <c r="I51" s="159"/>
      <c r="J51" s="308" t="s">
        <v>1207</v>
      </c>
      <c r="K51" s="343"/>
      <c r="L51" s="343"/>
      <c r="M51" s="225"/>
      <c r="N51" s="22"/>
      <c r="O51" s="22"/>
      <c r="P51" s="419" t="s">
        <v>242</v>
      </c>
    </row>
    <row r="52" spans="1:16" ht="84" customHeight="1">
      <c r="A52" s="137" t="s">
        <v>683</v>
      </c>
      <c r="B52" s="464" t="s">
        <v>682</v>
      </c>
      <c r="C52" s="465"/>
      <c r="D52" s="465"/>
      <c r="E52" s="465"/>
      <c r="F52" s="465"/>
      <c r="G52" s="466"/>
      <c r="H52" s="113" t="str">
        <f>IF(COUNT(D53:D55)=0,"N/A",SUM(D53:D55)/(COUNT(D53:D55)*2))</f>
        <v>N/A</v>
      </c>
      <c r="I52" s="120" t="str">
        <f>IF(H52="N/A","N/A", IF(H52&gt;=80%,"MET",IF(H52&gt;=50%,"PARTIAL MET","Not Met")))</f>
        <v>N/A</v>
      </c>
      <c r="J52" s="226"/>
      <c r="K52" s="227"/>
      <c r="L52" s="227"/>
      <c r="M52" s="228"/>
      <c r="N52" s="44"/>
      <c r="O52" s="44"/>
      <c r="P52" s="45"/>
    </row>
    <row r="53" spans="1:16" ht="50.25" customHeight="1">
      <c r="A53" s="753"/>
      <c r="B53" s="224">
        <v>1</v>
      </c>
      <c r="C53" s="406" t="s">
        <v>684</v>
      </c>
      <c r="D53" s="42" t="s">
        <v>1138</v>
      </c>
      <c r="E53" s="756"/>
      <c r="F53" s="756"/>
      <c r="G53" s="756"/>
      <c r="H53" s="760"/>
      <c r="I53" s="159"/>
      <c r="J53" s="308" t="s">
        <v>1309</v>
      </c>
      <c r="K53" s="343"/>
      <c r="L53" s="308" t="s">
        <v>1201</v>
      </c>
      <c r="M53" s="225"/>
      <c r="N53" s="22"/>
      <c r="O53" s="22"/>
      <c r="P53" s="419" t="s">
        <v>243</v>
      </c>
    </row>
    <row r="54" spans="1:16" ht="35.1" customHeight="1">
      <c r="A54" s="754"/>
      <c r="B54" s="224">
        <v>2</v>
      </c>
      <c r="C54" s="406" t="s">
        <v>685</v>
      </c>
      <c r="D54" s="42" t="s">
        <v>1138</v>
      </c>
      <c r="E54" s="756"/>
      <c r="F54" s="756"/>
      <c r="G54" s="756"/>
      <c r="H54" s="760"/>
      <c r="I54" s="159"/>
      <c r="J54" s="308" t="s">
        <v>305</v>
      </c>
      <c r="K54" s="308" t="s">
        <v>135</v>
      </c>
      <c r="L54" s="343"/>
      <c r="M54" s="225"/>
      <c r="N54" s="22"/>
      <c r="O54" s="22"/>
      <c r="P54" s="419" t="s">
        <v>242</v>
      </c>
    </row>
    <row r="55" spans="1:16" ht="62.25" customHeight="1">
      <c r="A55" s="755"/>
      <c r="B55" s="224">
        <v>3</v>
      </c>
      <c r="C55" s="406" t="s">
        <v>686</v>
      </c>
      <c r="D55" s="42" t="s">
        <v>1138</v>
      </c>
      <c r="E55" s="756"/>
      <c r="F55" s="756"/>
      <c r="G55" s="756"/>
      <c r="H55" s="760"/>
      <c r="I55" s="159"/>
      <c r="J55" s="343"/>
      <c r="K55" s="308" t="s">
        <v>135</v>
      </c>
      <c r="L55" s="308" t="s">
        <v>1201</v>
      </c>
      <c r="M55" s="225"/>
      <c r="N55" s="22"/>
      <c r="O55" s="22"/>
      <c r="P55" s="419" t="s">
        <v>242</v>
      </c>
    </row>
    <row r="56" spans="1:16" ht="84" customHeight="1">
      <c r="A56" s="137" t="s">
        <v>688</v>
      </c>
      <c r="B56" s="464" t="s">
        <v>687</v>
      </c>
      <c r="C56" s="465"/>
      <c r="D56" s="465"/>
      <c r="E56" s="465"/>
      <c r="F56" s="465"/>
      <c r="G56" s="466"/>
      <c r="H56" s="113" t="str">
        <f>IF(COUNT(D57:D60)=0,"N/A",SUM(D57:D60)/(COUNT(D57:D60)*2))</f>
        <v>N/A</v>
      </c>
      <c r="I56" s="120" t="str">
        <f>IF(H56="N/A","N/A", IF(H56&gt;=80%,"MET",IF(H56&gt;=50%,"PARTIAL MET","Not Met")))</f>
        <v>N/A</v>
      </c>
      <c r="J56" s="226"/>
      <c r="K56" s="227"/>
      <c r="L56" s="227"/>
      <c r="M56" s="228"/>
      <c r="N56" s="44"/>
      <c r="O56" s="44"/>
      <c r="P56" s="45"/>
    </row>
    <row r="57" spans="1:16" ht="66" customHeight="1">
      <c r="A57" s="753"/>
      <c r="B57" s="224">
        <v>1</v>
      </c>
      <c r="C57" s="406" t="s">
        <v>689</v>
      </c>
      <c r="D57" s="42" t="s">
        <v>1138</v>
      </c>
      <c r="E57" s="756"/>
      <c r="F57" s="756"/>
      <c r="G57" s="756"/>
      <c r="H57" s="760"/>
      <c r="I57" s="159"/>
      <c r="J57" s="308" t="s">
        <v>140</v>
      </c>
      <c r="K57" s="343"/>
      <c r="L57" s="343"/>
      <c r="M57" s="225"/>
      <c r="N57" s="22"/>
      <c r="O57" s="22"/>
      <c r="P57" s="419" t="s">
        <v>243</v>
      </c>
    </row>
    <row r="58" spans="1:16" ht="55.5" customHeight="1">
      <c r="A58" s="754"/>
      <c r="B58" s="224">
        <v>2</v>
      </c>
      <c r="C58" s="406" t="s">
        <v>690</v>
      </c>
      <c r="D58" s="42" t="s">
        <v>1138</v>
      </c>
      <c r="E58" s="756"/>
      <c r="F58" s="756"/>
      <c r="G58" s="756"/>
      <c r="H58" s="760"/>
      <c r="I58" s="159"/>
      <c r="J58" s="308" t="s">
        <v>1310</v>
      </c>
      <c r="K58" s="343"/>
      <c r="L58" s="308" t="s">
        <v>1201</v>
      </c>
      <c r="M58" s="225"/>
      <c r="N58" s="22"/>
      <c r="O58" s="22"/>
      <c r="P58" s="419" t="s">
        <v>242</v>
      </c>
    </row>
    <row r="59" spans="1:16" ht="62.25" customHeight="1">
      <c r="A59" s="754"/>
      <c r="B59" s="224">
        <v>3</v>
      </c>
      <c r="C59" s="406" t="s">
        <v>691</v>
      </c>
      <c r="D59" s="42" t="s">
        <v>1138</v>
      </c>
      <c r="E59" s="756"/>
      <c r="F59" s="756"/>
      <c r="G59" s="756"/>
      <c r="H59" s="760"/>
      <c r="I59" s="159"/>
      <c r="J59" s="308" t="s">
        <v>1624</v>
      </c>
      <c r="K59" s="343"/>
      <c r="L59" s="343"/>
      <c r="M59" s="225"/>
      <c r="N59" s="22"/>
      <c r="O59" s="22"/>
      <c r="P59" s="419" t="s">
        <v>243</v>
      </c>
    </row>
    <row r="60" spans="1:16" ht="56.25" customHeight="1">
      <c r="A60" s="755"/>
      <c r="B60" s="224">
        <v>4</v>
      </c>
      <c r="C60" s="406" t="s">
        <v>742</v>
      </c>
      <c r="D60" s="42" t="s">
        <v>1138</v>
      </c>
      <c r="E60" s="756"/>
      <c r="F60" s="756"/>
      <c r="G60" s="756"/>
      <c r="H60" s="760"/>
      <c r="I60" s="159"/>
      <c r="J60" s="308" t="s">
        <v>305</v>
      </c>
      <c r="K60" s="308" t="s">
        <v>144</v>
      </c>
      <c r="L60" s="343"/>
      <c r="M60" s="225"/>
      <c r="N60" s="22"/>
      <c r="O60" s="22"/>
      <c r="P60" s="419" t="s">
        <v>242</v>
      </c>
    </row>
    <row r="61" spans="1:16" ht="84" customHeight="1">
      <c r="A61" s="137" t="s">
        <v>693</v>
      </c>
      <c r="B61" s="464" t="s">
        <v>692</v>
      </c>
      <c r="C61" s="465"/>
      <c r="D61" s="465"/>
      <c r="E61" s="465"/>
      <c r="F61" s="465"/>
      <c r="G61" s="466"/>
      <c r="H61" s="113" t="str">
        <f>IF(COUNT(D62:D65)=0,"N/A",SUM(D62:D65)/(COUNT(D62:D65)*2))</f>
        <v>N/A</v>
      </c>
      <c r="I61" s="120" t="str">
        <f>IF(H61="N/A","N/A", IF(H61&gt;=80%,"MET",IF(H61&gt;=50%,"PARTIAL MET","Not Met")))</f>
        <v>N/A</v>
      </c>
      <c r="J61" s="226"/>
      <c r="K61" s="227"/>
      <c r="L61" s="227"/>
      <c r="M61" s="228"/>
      <c r="N61" s="44"/>
      <c r="O61" s="44"/>
      <c r="P61" s="45"/>
    </row>
    <row r="62" spans="1:16" ht="46.5" customHeight="1">
      <c r="A62" s="753"/>
      <c r="B62" s="224">
        <v>1</v>
      </c>
      <c r="C62" s="406" t="s">
        <v>694</v>
      </c>
      <c r="D62" s="42" t="s">
        <v>1138</v>
      </c>
      <c r="E62" s="756"/>
      <c r="F62" s="756"/>
      <c r="G62" s="756"/>
      <c r="H62" s="760"/>
      <c r="I62" s="159"/>
      <c r="J62" s="308" t="s">
        <v>1207</v>
      </c>
      <c r="K62" s="343"/>
      <c r="L62" s="343"/>
      <c r="M62" s="225"/>
      <c r="N62" s="22"/>
      <c r="O62" s="22"/>
      <c r="P62" s="419" t="s">
        <v>243</v>
      </c>
    </row>
    <row r="63" spans="1:16" ht="49.5" customHeight="1">
      <c r="A63" s="754"/>
      <c r="B63" s="224">
        <v>2</v>
      </c>
      <c r="C63" s="406" t="s">
        <v>695</v>
      </c>
      <c r="D63" s="42" t="s">
        <v>1138</v>
      </c>
      <c r="E63" s="756"/>
      <c r="F63" s="756"/>
      <c r="G63" s="756"/>
      <c r="H63" s="760"/>
      <c r="I63" s="159"/>
      <c r="J63" s="308" t="s">
        <v>1207</v>
      </c>
      <c r="K63" s="343"/>
      <c r="L63" s="308" t="s">
        <v>1201</v>
      </c>
      <c r="M63" s="225"/>
      <c r="N63" s="22"/>
      <c r="O63" s="22"/>
      <c r="P63" s="419" t="s">
        <v>242</v>
      </c>
    </row>
    <row r="64" spans="1:16" ht="62.25" customHeight="1">
      <c r="A64" s="754"/>
      <c r="B64" s="224">
        <v>3</v>
      </c>
      <c r="C64" s="406" t="s">
        <v>696</v>
      </c>
      <c r="D64" s="42" t="s">
        <v>1138</v>
      </c>
      <c r="E64" s="756"/>
      <c r="F64" s="756"/>
      <c r="G64" s="756"/>
      <c r="H64" s="760"/>
      <c r="I64" s="159"/>
      <c r="J64" s="308" t="s">
        <v>1207</v>
      </c>
      <c r="K64" s="343"/>
      <c r="L64" s="308" t="s">
        <v>1201</v>
      </c>
      <c r="M64" s="225"/>
      <c r="N64" s="22"/>
      <c r="O64" s="22"/>
      <c r="P64" s="419" t="s">
        <v>243</v>
      </c>
    </row>
    <row r="65" spans="1:16" ht="58.5" customHeight="1">
      <c r="A65" s="755"/>
      <c r="B65" s="224">
        <v>4</v>
      </c>
      <c r="C65" s="406" t="s">
        <v>697</v>
      </c>
      <c r="D65" s="42" t="s">
        <v>1138</v>
      </c>
      <c r="E65" s="756"/>
      <c r="F65" s="756"/>
      <c r="G65" s="756"/>
      <c r="H65" s="760"/>
      <c r="I65" s="159"/>
      <c r="J65" s="308" t="s">
        <v>1207</v>
      </c>
      <c r="K65" s="308" t="s">
        <v>135</v>
      </c>
      <c r="L65" s="308" t="s">
        <v>1201</v>
      </c>
      <c r="M65" s="225"/>
      <c r="N65" s="22"/>
      <c r="O65" s="22"/>
      <c r="P65" s="419" t="s">
        <v>242</v>
      </c>
    </row>
    <row r="66" spans="1:16" ht="84" customHeight="1">
      <c r="A66" s="137" t="s">
        <v>698</v>
      </c>
      <c r="B66" s="464" t="s">
        <v>1156</v>
      </c>
      <c r="C66" s="465"/>
      <c r="D66" s="465"/>
      <c r="E66" s="465"/>
      <c r="F66" s="465"/>
      <c r="G66" s="466"/>
      <c r="H66" s="113" t="str">
        <f>IF(COUNT(D67:D69)=0,"N/A",SUM(D67:D69)/(COUNT(D67:D69)*2))</f>
        <v>N/A</v>
      </c>
      <c r="I66" s="120" t="str">
        <f>IF(H66="N/A","N/A", IF(H66&gt;=80%,"MET",IF(H66&gt;=50%,"PARTIAL MET","Not Met")))</f>
        <v>N/A</v>
      </c>
      <c r="J66" s="226"/>
      <c r="K66" s="227"/>
      <c r="L66" s="227"/>
      <c r="M66" s="228"/>
      <c r="N66" s="44"/>
      <c r="O66" s="44"/>
      <c r="P66" s="45"/>
    </row>
    <row r="67" spans="1:16" ht="48" customHeight="1">
      <c r="A67" s="210" t="s">
        <v>196</v>
      </c>
      <c r="B67" s="224">
        <v>1</v>
      </c>
      <c r="C67" s="406" t="s">
        <v>699</v>
      </c>
      <c r="D67" s="42" t="s">
        <v>1138</v>
      </c>
      <c r="E67" s="756"/>
      <c r="F67" s="756"/>
      <c r="G67" s="756"/>
      <c r="H67" s="760"/>
      <c r="I67" s="159"/>
      <c r="J67" s="308" t="s">
        <v>289</v>
      </c>
      <c r="K67" s="343"/>
      <c r="L67" s="343"/>
      <c r="M67" s="225"/>
      <c r="N67" s="22"/>
      <c r="O67" s="22"/>
      <c r="P67" s="419" t="s">
        <v>243</v>
      </c>
    </row>
    <row r="68" spans="1:16" ht="49.5" customHeight="1">
      <c r="A68" s="757"/>
      <c r="B68" s="224">
        <v>2</v>
      </c>
      <c r="C68" s="406" t="s">
        <v>700</v>
      </c>
      <c r="D68" s="42" t="s">
        <v>1138</v>
      </c>
      <c r="E68" s="756"/>
      <c r="F68" s="756"/>
      <c r="G68" s="756"/>
      <c r="H68" s="760"/>
      <c r="I68" s="159"/>
      <c r="J68" s="308" t="s">
        <v>1311</v>
      </c>
      <c r="K68" s="308" t="s">
        <v>290</v>
      </c>
      <c r="L68" s="343"/>
      <c r="M68" s="225"/>
      <c r="N68" s="22"/>
      <c r="O68" s="22"/>
      <c r="P68" s="419" t="s">
        <v>242</v>
      </c>
    </row>
    <row r="69" spans="1:16" ht="62.25" customHeight="1">
      <c r="A69" s="759"/>
      <c r="B69" s="224">
        <v>3</v>
      </c>
      <c r="C69" s="406" t="s">
        <v>701</v>
      </c>
      <c r="D69" s="42" t="s">
        <v>1138</v>
      </c>
      <c r="E69" s="756"/>
      <c r="F69" s="756"/>
      <c r="G69" s="756"/>
      <c r="H69" s="760"/>
      <c r="I69" s="159"/>
      <c r="J69" s="343"/>
      <c r="K69" s="308" t="s">
        <v>290</v>
      </c>
      <c r="L69" s="343"/>
      <c r="M69" s="225"/>
      <c r="N69" s="22"/>
      <c r="O69" s="22"/>
      <c r="P69" s="419" t="s">
        <v>242</v>
      </c>
    </row>
    <row r="70" spans="1:16" ht="84" customHeight="1">
      <c r="A70" s="137" t="s">
        <v>703</v>
      </c>
      <c r="B70" s="464" t="s">
        <v>702</v>
      </c>
      <c r="C70" s="465"/>
      <c r="D70" s="465"/>
      <c r="E70" s="465"/>
      <c r="F70" s="465"/>
      <c r="G70" s="466"/>
      <c r="H70" s="113" t="str">
        <f>IF(COUNT(D71:D75)=0,"N/A",SUM(D71:D75)/(COUNT(D71:D75)*2))</f>
        <v>N/A</v>
      </c>
      <c r="I70" s="120" t="str">
        <f>IF(H70="N/A","N/A", IF(H70&gt;=80%,"MET",IF(H70&gt;=50%,"PARTIAL MET","Not Met")))</f>
        <v>N/A</v>
      </c>
      <c r="J70" s="226"/>
      <c r="K70" s="227"/>
      <c r="L70" s="227"/>
      <c r="M70" s="228"/>
      <c r="N70" s="44"/>
      <c r="O70" s="44"/>
      <c r="P70" s="45"/>
    </row>
    <row r="71" spans="1:16" ht="46.5" customHeight="1">
      <c r="A71" s="210" t="s">
        <v>197</v>
      </c>
      <c r="B71" s="224">
        <v>1</v>
      </c>
      <c r="C71" s="406" t="s">
        <v>704</v>
      </c>
      <c r="D71" s="42" t="s">
        <v>1138</v>
      </c>
      <c r="E71" s="756"/>
      <c r="F71" s="756"/>
      <c r="G71" s="756"/>
      <c r="H71" s="760"/>
      <c r="I71" s="159"/>
      <c r="J71" s="308" t="s">
        <v>140</v>
      </c>
      <c r="K71" s="343"/>
      <c r="L71" s="343"/>
      <c r="M71" s="225"/>
      <c r="N71" s="22"/>
      <c r="O71" s="22"/>
      <c r="P71" s="419" t="s">
        <v>243</v>
      </c>
    </row>
    <row r="72" spans="1:16" ht="50.25" customHeight="1">
      <c r="A72" s="757"/>
      <c r="B72" s="224">
        <v>2</v>
      </c>
      <c r="C72" s="406" t="s">
        <v>705</v>
      </c>
      <c r="D72" s="42" t="s">
        <v>1138</v>
      </c>
      <c r="E72" s="756"/>
      <c r="F72" s="756"/>
      <c r="G72" s="756"/>
      <c r="H72" s="760"/>
      <c r="I72" s="159"/>
      <c r="J72" s="308" t="s">
        <v>1312</v>
      </c>
      <c r="K72" s="308" t="s">
        <v>135</v>
      </c>
      <c r="L72" s="308" t="s">
        <v>1201</v>
      </c>
      <c r="M72" s="225"/>
      <c r="N72" s="22"/>
      <c r="O72" s="22"/>
      <c r="P72" s="419" t="s">
        <v>242</v>
      </c>
    </row>
    <row r="73" spans="1:16" ht="62.25" customHeight="1">
      <c r="A73" s="758"/>
      <c r="B73" s="224">
        <v>3</v>
      </c>
      <c r="C73" s="406" t="s">
        <v>706</v>
      </c>
      <c r="D73" s="42" t="s">
        <v>1138</v>
      </c>
      <c r="E73" s="756"/>
      <c r="F73" s="756"/>
      <c r="G73" s="756"/>
      <c r="H73" s="760"/>
      <c r="I73" s="159"/>
      <c r="J73" s="343"/>
      <c r="K73" s="343"/>
      <c r="L73" s="308" t="s">
        <v>1201</v>
      </c>
      <c r="M73" s="225"/>
      <c r="N73" s="22"/>
      <c r="O73" s="22"/>
      <c r="P73" s="419" t="s">
        <v>242</v>
      </c>
    </row>
    <row r="74" spans="1:16" ht="49.15" customHeight="1">
      <c r="A74" s="758"/>
      <c r="B74" s="224">
        <v>4</v>
      </c>
      <c r="C74" s="406" t="s">
        <v>707</v>
      </c>
      <c r="D74" s="42" t="s">
        <v>1138</v>
      </c>
      <c r="E74" s="756"/>
      <c r="F74" s="756"/>
      <c r="G74" s="756"/>
      <c r="H74" s="760"/>
      <c r="I74" s="159"/>
      <c r="J74" s="343"/>
      <c r="K74" s="308" t="s">
        <v>135</v>
      </c>
      <c r="L74" s="308" t="s">
        <v>1201</v>
      </c>
      <c r="M74" s="225"/>
      <c r="N74" s="22"/>
      <c r="O74" s="22"/>
      <c r="P74" s="419" t="s">
        <v>242</v>
      </c>
    </row>
    <row r="75" spans="1:16" ht="41.25" customHeight="1">
      <c r="A75" s="759"/>
      <c r="B75" s="224">
        <v>5</v>
      </c>
      <c r="C75" s="383" t="s">
        <v>708</v>
      </c>
      <c r="D75" s="42" t="s">
        <v>1138</v>
      </c>
      <c r="E75" s="756"/>
      <c r="F75" s="756"/>
      <c r="G75" s="756"/>
      <c r="H75" s="760"/>
      <c r="I75" s="159"/>
      <c r="J75" s="343"/>
      <c r="K75" s="308" t="s">
        <v>135</v>
      </c>
      <c r="L75" s="308" t="s">
        <v>1201</v>
      </c>
      <c r="M75" s="225"/>
      <c r="N75" s="22"/>
      <c r="O75" s="22"/>
      <c r="P75" s="419" t="s">
        <v>242</v>
      </c>
    </row>
    <row r="76" spans="1:16" ht="84" customHeight="1">
      <c r="A76" s="137" t="s">
        <v>710</v>
      </c>
      <c r="B76" s="464" t="s">
        <v>709</v>
      </c>
      <c r="C76" s="465"/>
      <c r="D76" s="465"/>
      <c r="E76" s="465"/>
      <c r="F76" s="465"/>
      <c r="G76" s="466"/>
      <c r="H76" s="113" t="str">
        <f>IF(COUNT(D77:D79)=0,"N/A",SUM(D77:D79)/(COUNT(D77:D79)*2))</f>
        <v>N/A</v>
      </c>
      <c r="I76" s="120" t="str">
        <f>IF(H76="N/A","N/A", IF(H76&gt;=80%,"MET",IF(H76&gt;=50%,"PARTIAL MET","Not Met")))</f>
        <v>N/A</v>
      </c>
      <c r="J76" s="226"/>
      <c r="K76" s="227"/>
      <c r="L76" s="227"/>
      <c r="M76" s="228"/>
      <c r="N76" s="44"/>
      <c r="O76" s="44"/>
      <c r="P76" s="45"/>
    </row>
    <row r="77" spans="1:16" ht="46.5" customHeight="1">
      <c r="A77" s="753"/>
      <c r="B77" s="224">
        <v>1</v>
      </c>
      <c r="C77" s="406" t="s">
        <v>711</v>
      </c>
      <c r="D77" s="42" t="s">
        <v>1138</v>
      </c>
      <c r="E77" s="756"/>
      <c r="F77" s="756"/>
      <c r="G77" s="756"/>
      <c r="H77" s="760"/>
      <c r="I77" s="159"/>
      <c r="J77" s="308" t="s">
        <v>1313</v>
      </c>
      <c r="K77" s="343"/>
      <c r="L77" s="308" t="s">
        <v>1201</v>
      </c>
      <c r="M77" s="225"/>
      <c r="N77" s="22"/>
      <c r="O77" s="22"/>
      <c r="P77" s="419" t="s">
        <v>243</v>
      </c>
    </row>
    <row r="78" spans="1:16" ht="49.5" customHeight="1">
      <c r="A78" s="754"/>
      <c r="B78" s="224">
        <v>2</v>
      </c>
      <c r="C78" s="406" t="s">
        <v>712</v>
      </c>
      <c r="D78" s="42" t="s">
        <v>1138</v>
      </c>
      <c r="E78" s="756"/>
      <c r="F78" s="756"/>
      <c r="G78" s="756"/>
      <c r="H78" s="760"/>
      <c r="I78" s="159"/>
      <c r="J78" s="343"/>
      <c r="K78" s="308" t="s">
        <v>1314</v>
      </c>
      <c r="L78" s="343"/>
      <c r="M78" s="225"/>
      <c r="N78" s="22"/>
      <c r="O78" s="22"/>
      <c r="P78" s="419" t="s">
        <v>242</v>
      </c>
    </row>
    <row r="79" spans="1:16" ht="62.25" customHeight="1">
      <c r="A79" s="755"/>
      <c r="B79" s="224">
        <v>3</v>
      </c>
      <c r="C79" s="406" t="s">
        <v>713</v>
      </c>
      <c r="D79" s="42" t="s">
        <v>1138</v>
      </c>
      <c r="E79" s="756"/>
      <c r="F79" s="756"/>
      <c r="G79" s="756"/>
      <c r="H79" s="760"/>
      <c r="I79" s="159"/>
      <c r="J79" s="343"/>
      <c r="K79" s="343"/>
      <c r="L79" s="308" t="s">
        <v>1201</v>
      </c>
      <c r="M79" s="225"/>
      <c r="N79" s="22"/>
      <c r="O79" s="22"/>
      <c r="P79" s="419" t="s">
        <v>242</v>
      </c>
    </row>
    <row r="80" spans="1:16" ht="84" customHeight="1">
      <c r="A80" s="137" t="s">
        <v>715</v>
      </c>
      <c r="B80" s="464" t="s">
        <v>714</v>
      </c>
      <c r="C80" s="465"/>
      <c r="D80" s="465"/>
      <c r="E80" s="465"/>
      <c r="F80" s="465"/>
      <c r="G80" s="466"/>
      <c r="H80" s="113" t="str">
        <f>IF(COUNT(D81:D83)=0,"N/A",SUM(D81:D83)/(COUNT(D81:D83)*2))</f>
        <v>N/A</v>
      </c>
      <c r="I80" s="120" t="str">
        <f>IF(H80="N/A","N/A", IF(H80&gt;=80%,"MET",IF(H80&gt;=50%,"PARTIAL MET","Not Met")))</f>
        <v>N/A</v>
      </c>
      <c r="J80" s="226"/>
      <c r="K80" s="227"/>
      <c r="L80" s="227"/>
      <c r="M80" s="228"/>
      <c r="N80" s="44"/>
      <c r="O80" s="44"/>
      <c r="P80" s="45"/>
    </row>
    <row r="81" spans="1:16" ht="56.25" customHeight="1">
      <c r="A81" s="753"/>
      <c r="B81" s="224">
        <v>1</v>
      </c>
      <c r="C81" s="406" t="s">
        <v>743</v>
      </c>
      <c r="D81" s="42" t="s">
        <v>1138</v>
      </c>
      <c r="E81" s="756"/>
      <c r="F81" s="756"/>
      <c r="G81" s="756"/>
      <c r="H81" s="760"/>
      <c r="I81" s="159"/>
      <c r="J81" s="308" t="s">
        <v>1207</v>
      </c>
      <c r="K81" s="308" t="s">
        <v>135</v>
      </c>
      <c r="L81" s="308" t="s">
        <v>1201</v>
      </c>
      <c r="M81" s="225"/>
      <c r="N81" s="22"/>
      <c r="O81" s="22"/>
      <c r="P81" s="419" t="s">
        <v>243</v>
      </c>
    </row>
    <row r="82" spans="1:16" ht="45.75" customHeight="1">
      <c r="A82" s="754"/>
      <c r="B82" s="224">
        <v>2</v>
      </c>
      <c r="C82" s="406" t="s">
        <v>744</v>
      </c>
      <c r="D82" s="42" t="s">
        <v>1138</v>
      </c>
      <c r="E82" s="756"/>
      <c r="F82" s="756"/>
      <c r="G82" s="756"/>
      <c r="H82" s="760"/>
      <c r="I82" s="159"/>
      <c r="J82" s="308" t="s">
        <v>1315</v>
      </c>
      <c r="K82" s="343"/>
      <c r="L82" s="343"/>
      <c r="M82" s="225"/>
      <c r="N82" s="22"/>
      <c r="O82" s="22"/>
      <c r="P82" s="419" t="s">
        <v>242</v>
      </c>
    </row>
    <row r="83" spans="1:16" ht="62.25" customHeight="1">
      <c r="A83" s="755"/>
      <c r="B83" s="224">
        <v>3</v>
      </c>
      <c r="C83" s="406" t="s">
        <v>716</v>
      </c>
      <c r="D83" s="42" t="s">
        <v>1138</v>
      </c>
      <c r="E83" s="756"/>
      <c r="F83" s="756"/>
      <c r="G83" s="756"/>
      <c r="H83" s="760"/>
      <c r="I83" s="159"/>
      <c r="J83" s="308" t="s">
        <v>1207</v>
      </c>
      <c r="K83" s="343"/>
      <c r="L83" s="343"/>
      <c r="M83" s="225"/>
      <c r="N83" s="22"/>
      <c r="O83" s="22"/>
      <c r="P83" s="419" t="s">
        <v>242</v>
      </c>
    </row>
    <row r="84" spans="1:16" ht="84" customHeight="1">
      <c r="A84" s="137" t="s">
        <v>718</v>
      </c>
      <c r="B84" s="464" t="s">
        <v>717</v>
      </c>
      <c r="C84" s="465"/>
      <c r="D84" s="465"/>
      <c r="E84" s="465"/>
      <c r="F84" s="465"/>
      <c r="G84" s="466"/>
      <c r="H84" s="113" t="str">
        <f>IF(COUNT(D85:D87)=0,"N/A",SUM(D85:D87)/(COUNT(D85:D87)*2))</f>
        <v>N/A</v>
      </c>
      <c r="I84" s="120" t="str">
        <f>IF(H84="N/A","N/A", IF(H84&gt;=80%,"MET",IF(H84&gt;=50%,"PARTIAL MET","Not Met")))</f>
        <v>N/A</v>
      </c>
      <c r="J84" s="226"/>
      <c r="K84" s="227"/>
      <c r="L84" s="227"/>
      <c r="M84" s="228"/>
      <c r="N84" s="44"/>
      <c r="O84" s="44"/>
      <c r="P84" s="45"/>
    </row>
    <row r="85" spans="1:16" ht="51.75" customHeight="1">
      <c r="A85" s="210" t="s">
        <v>198</v>
      </c>
      <c r="B85" s="224">
        <v>1</v>
      </c>
      <c r="C85" s="406" t="s">
        <v>719</v>
      </c>
      <c r="D85" s="42" t="s">
        <v>1138</v>
      </c>
      <c r="E85" s="756"/>
      <c r="F85" s="756"/>
      <c r="G85" s="756"/>
      <c r="H85" s="760"/>
      <c r="I85" s="159"/>
      <c r="J85" s="308" t="s">
        <v>1316</v>
      </c>
      <c r="K85" s="308" t="s">
        <v>144</v>
      </c>
      <c r="L85" s="343"/>
      <c r="M85" s="225"/>
      <c r="N85" s="22"/>
      <c r="O85" s="22"/>
      <c r="P85" s="419" t="s">
        <v>243</v>
      </c>
    </row>
    <row r="86" spans="1:16" ht="54" customHeight="1">
      <c r="A86" s="757"/>
      <c r="B86" s="224">
        <v>2</v>
      </c>
      <c r="C86" s="406" t="s">
        <v>720</v>
      </c>
      <c r="D86" s="42" t="s">
        <v>1138</v>
      </c>
      <c r="E86" s="756"/>
      <c r="F86" s="756"/>
      <c r="G86" s="756"/>
      <c r="H86" s="760"/>
      <c r="I86" s="159"/>
      <c r="J86" s="308" t="s">
        <v>1207</v>
      </c>
      <c r="K86" s="343"/>
      <c r="L86" s="308" t="s">
        <v>1201</v>
      </c>
      <c r="M86" s="225"/>
      <c r="N86" s="22"/>
      <c r="O86" s="22"/>
      <c r="P86" s="419" t="s">
        <v>242</v>
      </c>
    </row>
    <row r="87" spans="1:16" ht="62.25" customHeight="1">
      <c r="A87" s="759"/>
      <c r="B87" s="224">
        <v>3</v>
      </c>
      <c r="C87" s="406" t="s">
        <v>721</v>
      </c>
      <c r="D87" s="42" t="s">
        <v>1138</v>
      </c>
      <c r="E87" s="756"/>
      <c r="F87" s="756"/>
      <c r="G87" s="756"/>
      <c r="H87" s="760"/>
      <c r="I87" s="159"/>
      <c r="J87" s="308" t="s">
        <v>1207</v>
      </c>
      <c r="K87" s="308" t="s">
        <v>1317</v>
      </c>
      <c r="L87" s="308" t="s">
        <v>1201</v>
      </c>
      <c r="M87" s="225"/>
      <c r="N87" s="22"/>
      <c r="O87" s="22"/>
      <c r="P87" s="419" t="s">
        <v>242</v>
      </c>
    </row>
    <row r="88" spans="1:16" ht="84" customHeight="1">
      <c r="A88" s="137" t="s">
        <v>723</v>
      </c>
      <c r="B88" s="464" t="s">
        <v>722</v>
      </c>
      <c r="C88" s="465"/>
      <c r="D88" s="465"/>
      <c r="E88" s="465"/>
      <c r="F88" s="465"/>
      <c r="G88" s="466"/>
      <c r="H88" s="113" t="str">
        <f>IF(COUNT(D89:D91)=0,"N/A",SUM(D89:D91)/(COUNT(D89:D91)*2))</f>
        <v>N/A</v>
      </c>
      <c r="I88" s="120" t="str">
        <f>IF(H88="N/A","N/A", IF(H88&gt;=80%,"MET",IF(H88&gt;=50%,"PARTIAL MET","Not Met")))</f>
        <v>N/A</v>
      </c>
      <c r="J88" s="226"/>
      <c r="K88" s="227"/>
      <c r="L88" s="227"/>
      <c r="M88" s="228"/>
      <c r="N88" s="44"/>
      <c r="O88" s="44"/>
      <c r="P88" s="45"/>
    </row>
    <row r="89" spans="1:16" ht="46.5" customHeight="1">
      <c r="A89" s="753"/>
      <c r="B89" s="224">
        <v>1</v>
      </c>
      <c r="C89" s="406" t="s">
        <v>724</v>
      </c>
      <c r="D89" s="42" t="s">
        <v>1138</v>
      </c>
      <c r="E89" s="756"/>
      <c r="F89" s="756"/>
      <c r="G89" s="756"/>
      <c r="H89" s="760"/>
      <c r="I89" s="159"/>
      <c r="J89" s="308" t="s">
        <v>1611</v>
      </c>
      <c r="K89" s="343"/>
      <c r="L89" s="343"/>
      <c r="M89" s="225"/>
      <c r="N89" s="22"/>
      <c r="O89" s="22"/>
      <c r="P89" s="419" t="s">
        <v>243</v>
      </c>
    </row>
    <row r="90" spans="1:16" ht="42.75" customHeight="1">
      <c r="A90" s="754"/>
      <c r="B90" s="224">
        <v>2</v>
      </c>
      <c r="C90" s="406" t="s">
        <v>725</v>
      </c>
      <c r="D90" s="42" t="s">
        <v>1138</v>
      </c>
      <c r="E90" s="756"/>
      <c r="F90" s="756"/>
      <c r="G90" s="756"/>
      <c r="H90" s="760"/>
      <c r="I90" s="159"/>
      <c r="J90" s="308" t="s">
        <v>1318</v>
      </c>
      <c r="K90" s="343"/>
      <c r="L90" s="308" t="s">
        <v>1201</v>
      </c>
      <c r="M90" s="225"/>
      <c r="N90" s="22"/>
      <c r="O90" s="22"/>
      <c r="P90" s="419" t="s">
        <v>242</v>
      </c>
    </row>
    <row r="91" spans="1:16" ht="62.25" customHeight="1">
      <c r="A91" s="755"/>
      <c r="B91" s="224">
        <v>3</v>
      </c>
      <c r="C91" s="406" t="s">
        <v>726</v>
      </c>
      <c r="D91" s="42" t="s">
        <v>1138</v>
      </c>
      <c r="E91" s="756"/>
      <c r="F91" s="756"/>
      <c r="G91" s="756"/>
      <c r="H91" s="760"/>
      <c r="I91" s="159"/>
      <c r="J91" s="308" t="s">
        <v>1207</v>
      </c>
      <c r="K91" s="308" t="s">
        <v>135</v>
      </c>
      <c r="L91" s="308" t="s">
        <v>1201</v>
      </c>
      <c r="M91" s="225"/>
      <c r="N91" s="22"/>
      <c r="O91" s="22"/>
      <c r="P91" s="197"/>
    </row>
    <row r="92" spans="1:16" ht="84" customHeight="1">
      <c r="A92" s="137" t="s">
        <v>728</v>
      </c>
      <c r="B92" s="464" t="s">
        <v>727</v>
      </c>
      <c r="C92" s="465"/>
      <c r="D92" s="465"/>
      <c r="E92" s="465"/>
      <c r="F92" s="465"/>
      <c r="G92" s="466"/>
      <c r="H92" s="113" t="str">
        <f>IF(COUNT(D93:D95)=0,"N/A",SUM(D93:D95)/(COUNT(D93:D95)*2))</f>
        <v>N/A</v>
      </c>
      <c r="I92" s="120" t="str">
        <f>IF(H92="N/A","N/A", IF(H92&gt;=80%,"MET",IF(H92&gt;=50%,"PARTIAL MET","Not Met")))</f>
        <v>N/A</v>
      </c>
      <c r="J92" s="226"/>
      <c r="K92" s="227"/>
      <c r="L92" s="227"/>
      <c r="M92" s="228"/>
      <c r="N92" s="44"/>
      <c r="O92" s="44"/>
      <c r="P92" s="45"/>
    </row>
    <row r="93" spans="1:16" ht="51.75" customHeight="1">
      <c r="A93" s="753"/>
      <c r="B93" s="224">
        <v>1</v>
      </c>
      <c r="C93" s="406" t="s">
        <v>729</v>
      </c>
      <c r="D93" s="42" t="s">
        <v>1138</v>
      </c>
      <c r="E93" s="756"/>
      <c r="F93" s="756"/>
      <c r="G93" s="756"/>
      <c r="H93" s="760"/>
      <c r="I93" s="159"/>
      <c r="J93" s="308" t="s">
        <v>1625</v>
      </c>
      <c r="K93" s="343"/>
      <c r="L93" s="343"/>
      <c r="M93" s="225"/>
      <c r="N93" s="22"/>
      <c r="O93" s="22"/>
      <c r="P93" s="419" t="s">
        <v>243</v>
      </c>
    </row>
    <row r="94" spans="1:16" ht="44.25" customHeight="1">
      <c r="A94" s="754"/>
      <c r="B94" s="224">
        <v>2</v>
      </c>
      <c r="C94" s="406" t="s">
        <v>730</v>
      </c>
      <c r="D94" s="42" t="s">
        <v>1138</v>
      </c>
      <c r="E94" s="756"/>
      <c r="F94" s="756"/>
      <c r="G94" s="756"/>
      <c r="H94" s="760"/>
      <c r="I94" s="159"/>
      <c r="J94" s="308" t="s">
        <v>1611</v>
      </c>
      <c r="K94" s="343"/>
      <c r="L94" s="308" t="s">
        <v>1201</v>
      </c>
      <c r="M94" s="225"/>
      <c r="N94" s="22"/>
      <c r="O94" s="22"/>
      <c r="P94" s="419" t="s">
        <v>242</v>
      </c>
    </row>
    <row r="95" spans="1:16" ht="62.25" customHeight="1">
      <c r="A95" s="755"/>
      <c r="B95" s="224">
        <v>3</v>
      </c>
      <c r="C95" s="406" t="s">
        <v>731</v>
      </c>
      <c r="D95" s="42" t="s">
        <v>1138</v>
      </c>
      <c r="E95" s="756"/>
      <c r="F95" s="756"/>
      <c r="G95" s="756"/>
      <c r="H95" s="760"/>
      <c r="I95" s="159"/>
      <c r="J95" s="308" t="s">
        <v>1319</v>
      </c>
      <c r="K95" s="308" t="s">
        <v>1320</v>
      </c>
      <c r="L95" s="308" t="s">
        <v>1201</v>
      </c>
      <c r="M95" s="225"/>
      <c r="N95" s="22"/>
      <c r="O95" s="22"/>
      <c r="P95" s="419" t="s">
        <v>242</v>
      </c>
    </row>
    <row r="96" spans="1:16" ht="84" customHeight="1">
      <c r="A96" s="137" t="s">
        <v>733</v>
      </c>
      <c r="B96" s="464" t="s">
        <v>732</v>
      </c>
      <c r="C96" s="465"/>
      <c r="D96" s="465"/>
      <c r="E96" s="465"/>
      <c r="F96" s="465"/>
      <c r="G96" s="466"/>
      <c r="H96" s="113" t="str">
        <f>IF(COUNT(D97:D99)=0,"N/A",SUM(D97:D99)/(COUNT(D97:D99)*2))</f>
        <v>N/A</v>
      </c>
      <c r="I96" s="120" t="str">
        <f>IF(H96="N/A","N/A", IF(H96&gt;=80%,"MET",IF(H96&gt;=50%,"PARTIAL MET","Not Met")))</f>
        <v>N/A</v>
      </c>
      <c r="J96" s="226"/>
      <c r="K96" s="227"/>
      <c r="L96" s="227"/>
      <c r="M96" s="228"/>
      <c r="N96" s="44"/>
      <c r="O96" s="44"/>
      <c r="P96" s="45"/>
    </row>
    <row r="97" spans="1:17" ht="46.5" customHeight="1">
      <c r="A97" s="753"/>
      <c r="B97" s="224">
        <v>1</v>
      </c>
      <c r="C97" s="406" t="s">
        <v>734</v>
      </c>
      <c r="D97" s="42" t="s">
        <v>1138</v>
      </c>
      <c r="E97" s="756"/>
      <c r="F97" s="756"/>
      <c r="G97" s="756"/>
      <c r="H97" s="760"/>
      <c r="I97" s="159"/>
      <c r="J97" s="308" t="s">
        <v>1618</v>
      </c>
      <c r="K97" s="343"/>
      <c r="L97" s="343"/>
      <c r="M97" s="225"/>
      <c r="N97" s="22"/>
      <c r="O97" s="22"/>
      <c r="P97" s="419" t="s">
        <v>243</v>
      </c>
    </row>
    <row r="98" spans="1:17" ht="46.5" customHeight="1">
      <c r="A98" s="754"/>
      <c r="B98" s="224">
        <v>2</v>
      </c>
      <c r="C98" s="406" t="s">
        <v>735</v>
      </c>
      <c r="D98" s="42" t="s">
        <v>1138</v>
      </c>
      <c r="E98" s="756"/>
      <c r="F98" s="756"/>
      <c r="G98" s="756"/>
      <c r="H98" s="760"/>
      <c r="I98" s="159"/>
      <c r="J98" s="308" t="s">
        <v>1207</v>
      </c>
      <c r="K98" s="308" t="s">
        <v>135</v>
      </c>
      <c r="L98" s="343"/>
      <c r="M98" s="225"/>
      <c r="N98" s="22"/>
      <c r="O98" s="22"/>
      <c r="P98" s="419" t="s">
        <v>242</v>
      </c>
    </row>
    <row r="99" spans="1:17" ht="62.25" customHeight="1">
      <c r="A99" s="755"/>
      <c r="B99" s="224">
        <v>3</v>
      </c>
      <c r="C99" s="406" t="s">
        <v>736</v>
      </c>
      <c r="D99" s="42" t="s">
        <v>1138</v>
      </c>
      <c r="E99" s="756"/>
      <c r="F99" s="756"/>
      <c r="G99" s="756"/>
      <c r="H99" s="760"/>
      <c r="I99" s="159"/>
      <c r="J99" s="308" t="s">
        <v>1207</v>
      </c>
      <c r="K99" s="308" t="s">
        <v>135</v>
      </c>
      <c r="L99" s="308" t="s">
        <v>1201</v>
      </c>
      <c r="M99" s="225"/>
      <c r="N99" s="22"/>
      <c r="O99" s="22"/>
      <c r="P99" s="419" t="s">
        <v>242</v>
      </c>
    </row>
    <row r="100" spans="1:17" ht="35.1" customHeight="1">
      <c r="H100" s="750" t="s">
        <v>12</v>
      </c>
      <c r="I100" s="751"/>
    </row>
    <row r="101" spans="1:17" ht="35.1" customHeight="1">
      <c r="H101" s="551" t="e">
        <f>AVERAGE(H11:H99)</f>
        <v>#DIV/0!</v>
      </c>
      <c r="I101" s="552"/>
      <c r="Q101" s="21"/>
    </row>
    <row r="102" spans="1:17" ht="35.1" customHeight="1">
      <c r="Q102" s="21"/>
    </row>
    <row r="103" spans="1:17" ht="35.1" customHeight="1">
      <c r="Q103" s="21"/>
    </row>
    <row r="104" spans="1:17" ht="35.1" customHeight="1">
      <c r="Q104" s="21"/>
    </row>
    <row r="105" spans="1:17" ht="35.1" customHeight="1">
      <c r="Q105" s="21"/>
    </row>
    <row r="106" spans="1:17" ht="35.1" customHeight="1">
      <c r="Q106" s="21"/>
    </row>
    <row r="107" spans="1:17" ht="35.1" customHeight="1">
      <c r="Q107" s="21"/>
    </row>
    <row r="108" spans="1:17" ht="35.1" customHeight="1">
      <c r="Q108" s="21"/>
    </row>
    <row r="109" spans="1:17" ht="35.1" customHeight="1">
      <c r="Q109" s="21"/>
    </row>
    <row r="110" spans="1:17" ht="35.1" customHeight="1">
      <c r="Q110" s="21"/>
    </row>
    <row r="111" spans="1:17" ht="35.1" customHeight="1">
      <c r="Q111" s="21"/>
    </row>
    <row r="112" spans="1:17" ht="35.1" customHeight="1">
      <c r="Q112" s="21"/>
    </row>
    <row r="113" spans="17:17" ht="35.1" customHeight="1">
      <c r="Q113" s="21"/>
    </row>
    <row r="114" spans="17:17" ht="35.1" customHeight="1">
      <c r="Q114" s="21"/>
    </row>
    <row r="115" spans="17:17" ht="35.1" customHeight="1">
      <c r="Q115" s="21"/>
    </row>
    <row r="116" spans="17:17" ht="35.1" customHeight="1">
      <c r="Q116" s="21"/>
    </row>
    <row r="117" spans="17:17" ht="35.1" customHeight="1">
      <c r="Q117" s="21"/>
    </row>
    <row r="118" spans="17:17" ht="35.1" customHeight="1">
      <c r="Q118" s="21"/>
    </row>
    <row r="119" spans="17:17" ht="35.1" customHeight="1">
      <c r="Q119" s="21"/>
    </row>
    <row r="120" spans="17:17" ht="35.1" customHeight="1">
      <c r="Q120" s="21"/>
    </row>
    <row r="121" spans="17:17" ht="35.1" customHeight="1">
      <c r="Q121" s="21"/>
    </row>
    <row r="122" spans="17:17" ht="35.1" customHeight="1">
      <c r="Q122" s="21"/>
    </row>
    <row r="123" spans="17:17" ht="35.1" customHeight="1">
      <c r="Q123" s="21"/>
    </row>
    <row r="124" spans="17:17" ht="35.1" customHeight="1">
      <c r="Q124" s="21"/>
    </row>
    <row r="125" spans="17:17" ht="35.1" customHeight="1">
      <c r="Q125" s="21"/>
    </row>
    <row r="126" spans="17:17" ht="35.1" customHeight="1">
      <c r="Q126" s="21"/>
    </row>
    <row r="127" spans="17:17" ht="35.1" customHeight="1">
      <c r="Q127" s="21"/>
    </row>
    <row r="128" spans="17:17" ht="35.1" customHeight="1">
      <c r="Q128" s="21"/>
    </row>
    <row r="129" spans="17:17" ht="35.1" customHeight="1">
      <c r="Q129" s="21"/>
    </row>
    <row r="130" spans="17:17" ht="35.1" customHeight="1">
      <c r="Q130" s="21"/>
    </row>
    <row r="131" spans="17:17" ht="35.1" customHeight="1">
      <c r="Q131" s="21"/>
    </row>
    <row r="132" spans="17:17" ht="35.1" customHeight="1">
      <c r="Q132" s="21"/>
    </row>
    <row r="133" spans="17:17" ht="35.1" customHeight="1">
      <c r="Q133" s="21"/>
    </row>
    <row r="134" spans="17:17" ht="35.1" customHeight="1">
      <c r="Q134" s="21"/>
    </row>
    <row r="135" spans="17:17" ht="35.1" customHeight="1">
      <c r="Q135" s="21"/>
    </row>
    <row r="136" spans="17:17" ht="35.1" customHeight="1">
      <c r="Q136" s="21"/>
    </row>
    <row r="137" spans="17:17" ht="35.1" customHeight="1">
      <c r="Q137" s="21"/>
    </row>
    <row r="138" spans="17:17" ht="35.1" customHeight="1">
      <c r="Q138" s="21"/>
    </row>
    <row r="139" spans="17:17" ht="35.1" customHeight="1">
      <c r="Q139" s="21"/>
    </row>
    <row r="140" spans="17:17" ht="35.1" customHeight="1">
      <c r="Q140" s="21"/>
    </row>
    <row r="141" spans="17:17" ht="35.1" customHeight="1">
      <c r="Q141" s="21"/>
    </row>
    <row r="142" spans="17:17" ht="35.1" customHeight="1">
      <c r="Q142" s="21"/>
    </row>
    <row r="143" spans="17:17" ht="35.1" customHeight="1">
      <c r="Q143" s="21"/>
    </row>
    <row r="144" spans="17:17" ht="35.1" customHeight="1">
      <c r="Q144" s="21"/>
    </row>
    <row r="145" spans="17:17" ht="35.1" customHeight="1">
      <c r="Q145" s="21"/>
    </row>
    <row r="146" spans="17:17" ht="35.1" customHeight="1">
      <c r="Q146" s="21"/>
    </row>
    <row r="147" spans="17:17" ht="35.1" customHeight="1">
      <c r="Q147" s="21"/>
    </row>
    <row r="148" spans="17:17" ht="35.1" customHeight="1">
      <c r="Q148" s="21"/>
    </row>
    <row r="149" spans="17:17" ht="35.1" customHeight="1">
      <c r="Q149" s="21"/>
    </row>
    <row r="150" spans="17:17" ht="35.1" customHeight="1">
      <c r="Q150" s="21"/>
    </row>
    <row r="151" spans="17:17" ht="35.1" customHeight="1">
      <c r="Q151" s="21"/>
    </row>
    <row r="152" spans="17:17" ht="35.1" customHeight="1">
      <c r="Q152" s="21"/>
    </row>
    <row r="153" spans="17:17" ht="35.1" customHeight="1">
      <c r="Q153" s="21"/>
    </row>
    <row r="154" spans="17:17" ht="35.1" customHeight="1">
      <c r="Q154" s="21"/>
    </row>
    <row r="155" spans="17:17" ht="35.1" customHeight="1">
      <c r="Q155" s="21"/>
    </row>
    <row r="156" spans="17:17" ht="35.1" customHeight="1">
      <c r="Q156" s="21"/>
    </row>
    <row r="157" spans="17:17" ht="35.1" customHeight="1">
      <c r="Q157" s="21"/>
    </row>
    <row r="158" spans="17:17" ht="35.1" customHeight="1">
      <c r="Q158" s="21"/>
    </row>
    <row r="159" spans="17:17" ht="35.1" customHeight="1">
      <c r="Q159" s="21"/>
    </row>
    <row r="160" spans="17:17" ht="35.1" customHeight="1">
      <c r="Q160" s="21"/>
    </row>
    <row r="161" spans="17:17" ht="35.1" customHeight="1">
      <c r="Q161" s="21"/>
    </row>
    <row r="162" spans="17:17" ht="35.1" customHeight="1">
      <c r="Q162" s="21"/>
    </row>
    <row r="163" spans="17:17" ht="35.1" customHeight="1">
      <c r="Q163" s="21"/>
    </row>
    <row r="164" spans="17:17" ht="35.1" customHeight="1">
      <c r="Q164" s="21"/>
    </row>
    <row r="165" spans="17:17" ht="35.1" customHeight="1">
      <c r="Q165" s="21"/>
    </row>
    <row r="166" spans="17:17" ht="35.1" customHeight="1">
      <c r="Q166" s="21"/>
    </row>
    <row r="167" spans="17:17" ht="35.1" customHeight="1">
      <c r="Q167" s="21"/>
    </row>
    <row r="168" spans="17:17" ht="35.1" customHeight="1">
      <c r="Q168" s="21"/>
    </row>
    <row r="169" spans="17:17" ht="35.1" customHeight="1">
      <c r="Q169" s="21"/>
    </row>
    <row r="170" spans="17:17" ht="35.1" customHeight="1">
      <c r="Q170" s="21"/>
    </row>
    <row r="171" spans="17:17" ht="35.1" customHeight="1">
      <c r="Q171" s="21"/>
    </row>
    <row r="172" spans="17:17" ht="35.1" customHeight="1">
      <c r="Q172" s="21"/>
    </row>
    <row r="173" spans="17:17" ht="35.1" customHeight="1">
      <c r="Q173" s="21"/>
    </row>
    <row r="174" spans="17:17" ht="35.1" customHeight="1">
      <c r="Q174" s="21"/>
    </row>
    <row r="175" spans="17:17" ht="35.1" customHeight="1">
      <c r="Q175" s="21"/>
    </row>
    <row r="176" spans="17:17" ht="35.1" customHeight="1">
      <c r="Q176" s="21"/>
    </row>
    <row r="177" spans="17:17" ht="35.1" customHeight="1">
      <c r="Q177" s="21"/>
    </row>
    <row r="178" spans="17:17" ht="35.1" customHeight="1">
      <c r="Q178" s="21"/>
    </row>
    <row r="179" spans="17:17" ht="35.1" customHeight="1">
      <c r="Q179" s="21"/>
    </row>
    <row r="180" spans="17:17" ht="35.1" customHeight="1">
      <c r="Q180" s="21"/>
    </row>
    <row r="181" spans="17:17" ht="35.1" customHeight="1">
      <c r="Q181" s="21"/>
    </row>
    <row r="182" spans="17:17" ht="35.1" customHeight="1">
      <c r="Q182" s="21"/>
    </row>
    <row r="183" spans="17:17" ht="35.1" customHeight="1">
      <c r="Q183" s="21"/>
    </row>
    <row r="184" spans="17:17" ht="35.1" customHeight="1">
      <c r="Q184" s="21"/>
    </row>
    <row r="185" spans="17:17" ht="35.1" customHeight="1">
      <c r="Q185" s="21"/>
    </row>
    <row r="186" spans="17:17" ht="35.1" customHeight="1">
      <c r="Q186" s="21"/>
    </row>
    <row r="187" spans="17:17" ht="35.1" customHeight="1">
      <c r="Q187" s="21"/>
    </row>
    <row r="188" spans="17:17" ht="35.1" customHeight="1">
      <c r="Q188" s="21"/>
    </row>
    <row r="189" spans="17:17" ht="35.1" customHeight="1">
      <c r="Q189" s="21"/>
    </row>
    <row r="190" spans="17:17" ht="35.1" customHeight="1">
      <c r="Q190" s="21"/>
    </row>
    <row r="191" spans="17:17" ht="35.1" customHeight="1">
      <c r="Q191" s="21"/>
    </row>
    <row r="192" spans="17:17" ht="35.1" customHeight="1">
      <c r="Q192" s="21"/>
    </row>
    <row r="193" spans="17:17" ht="35.1" customHeight="1">
      <c r="Q193" s="21"/>
    </row>
    <row r="194" spans="17:17" ht="35.1" customHeight="1">
      <c r="Q194" s="21"/>
    </row>
    <row r="195" spans="17:17" ht="35.1" customHeight="1">
      <c r="Q195" s="21"/>
    </row>
    <row r="196" spans="17:17" ht="35.1" customHeight="1">
      <c r="Q196" s="21"/>
    </row>
    <row r="197" spans="17:17" ht="35.1" customHeight="1">
      <c r="Q197" s="21"/>
    </row>
    <row r="198" spans="17:17" ht="35.1" customHeight="1">
      <c r="Q198" s="21"/>
    </row>
    <row r="199" spans="17:17" ht="35.1" customHeight="1">
      <c r="Q199" s="21"/>
    </row>
    <row r="200" spans="17:17" ht="35.1" customHeight="1">
      <c r="Q200" s="21"/>
    </row>
    <row r="201" spans="17:17" ht="35.1" customHeight="1">
      <c r="Q201" s="21"/>
    </row>
    <row r="202" spans="17:17" ht="35.1" customHeight="1">
      <c r="Q202" s="21"/>
    </row>
    <row r="203" spans="17:17" ht="35.1" customHeight="1">
      <c r="Q203" s="21"/>
    </row>
    <row r="204" spans="17:17" ht="35.1" customHeight="1">
      <c r="Q204" s="21"/>
    </row>
    <row r="205" spans="17:17" ht="35.1" customHeight="1">
      <c r="Q205" s="21"/>
    </row>
    <row r="206" spans="17:17" ht="35.1" customHeight="1">
      <c r="Q206" s="21"/>
    </row>
    <row r="207" spans="17:17" ht="35.1" customHeight="1">
      <c r="Q207" s="21"/>
    </row>
    <row r="208" spans="17:17" ht="35.1" customHeight="1">
      <c r="Q208" s="21"/>
    </row>
    <row r="209" spans="17:17" ht="35.1" customHeight="1">
      <c r="Q209" s="21"/>
    </row>
    <row r="210" spans="17:17" ht="35.1" customHeight="1">
      <c r="Q210" s="21"/>
    </row>
    <row r="211" spans="17:17" ht="35.1" customHeight="1">
      <c r="Q211" s="21"/>
    </row>
    <row r="212" spans="17:17" ht="35.1" customHeight="1">
      <c r="Q212" s="21"/>
    </row>
    <row r="213" spans="17:17" ht="35.1" customHeight="1">
      <c r="Q213" s="21"/>
    </row>
    <row r="214" spans="17:17" ht="35.1" customHeight="1">
      <c r="Q214" s="21"/>
    </row>
    <row r="215" spans="17:17" ht="35.1" customHeight="1">
      <c r="Q215" s="21"/>
    </row>
    <row r="216" spans="17:17" ht="35.1" customHeight="1">
      <c r="Q216" s="21"/>
    </row>
    <row r="217" spans="17:17" ht="35.1" customHeight="1">
      <c r="Q217" s="21"/>
    </row>
    <row r="218" spans="17:17" ht="35.1" customHeight="1">
      <c r="Q218" s="21"/>
    </row>
    <row r="219" spans="17:17" ht="35.1" customHeight="1">
      <c r="Q219" s="21"/>
    </row>
    <row r="220" spans="17:17" ht="35.1" customHeight="1">
      <c r="Q220" s="21"/>
    </row>
    <row r="221" spans="17:17" ht="35.1" customHeight="1">
      <c r="Q221" s="21"/>
    </row>
    <row r="222" spans="17:17" ht="35.1" customHeight="1">
      <c r="Q222" s="21"/>
    </row>
    <row r="223" spans="17:17" ht="35.1" customHeight="1">
      <c r="Q223" s="21"/>
    </row>
    <row r="224" spans="17:17" ht="35.1" customHeight="1">
      <c r="Q224" s="21"/>
    </row>
    <row r="225" spans="17:17" ht="35.1" customHeight="1">
      <c r="Q225" s="21"/>
    </row>
    <row r="226" spans="17:17" ht="35.1" customHeight="1">
      <c r="Q226" s="21"/>
    </row>
    <row r="227" spans="17:17" ht="35.1" customHeight="1">
      <c r="Q227" s="21"/>
    </row>
    <row r="228" spans="17:17" ht="35.1" customHeight="1">
      <c r="Q228" s="21"/>
    </row>
    <row r="229" spans="17:17" ht="35.1" customHeight="1">
      <c r="Q229" s="21"/>
    </row>
    <row r="230" spans="17:17" ht="35.1" customHeight="1">
      <c r="Q230" s="21"/>
    </row>
    <row r="231" spans="17:17" ht="35.1" customHeight="1">
      <c r="Q231" s="21"/>
    </row>
    <row r="232" spans="17:17" ht="35.1" customHeight="1">
      <c r="Q232" s="21"/>
    </row>
    <row r="233" spans="17:17" ht="35.1" customHeight="1">
      <c r="Q233" s="21"/>
    </row>
    <row r="234" spans="17:17" ht="35.1" customHeight="1">
      <c r="Q234" s="21"/>
    </row>
    <row r="235" spans="17:17" ht="35.1" customHeight="1">
      <c r="Q235" s="21"/>
    </row>
    <row r="236" spans="17:17" ht="35.1" customHeight="1">
      <c r="Q236" s="21"/>
    </row>
    <row r="237" spans="17:17" ht="35.1" customHeight="1">
      <c r="Q237" s="21"/>
    </row>
    <row r="238" spans="17:17" ht="35.1" customHeight="1">
      <c r="Q238" s="21"/>
    </row>
    <row r="239" spans="17:17" ht="35.1" customHeight="1">
      <c r="Q239" s="21"/>
    </row>
    <row r="240" spans="17:17" ht="35.1" customHeight="1">
      <c r="Q240" s="21"/>
    </row>
    <row r="241" spans="17:17" ht="35.1" customHeight="1">
      <c r="Q241" s="21"/>
    </row>
    <row r="242" spans="17:17" ht="35.1" customHeight="1">
      <c r="Q242" s="21"/>
    </row>
    <row r="243" spans="17:17" ht="35.1" customHeight="1">
      <c r="Q243" s="21"/>
    </row>
    <row r="244" spans="17:17" ht="35.1" customHeight="1">
      <c r="Q244" s="21"/>
    </row>
    <row r="245" spans="17:17" ht="35.1" customHeight="1">
      <c r="Q245" s="21"/>
    </row>
    <row r="246" spans="17:17" ht="35.1" customHeight="1">
      <c r="Q246" s="21"/>
    </row>
    <row r="247" spans="17:17" ht="35.1" customHeight="1">
      <c r="Q247" s="21"/>
    </row>
    <row r="248" spans="17:17" ht="35.1" customHeight="1">
      <c r="Q248" s="21"/>
    </row>
    <row r="249" spans="17:17" ht="35.1" customHeight="1">
      <c r="Q249" s="21"/>
    </row>
    <row r="250" spans="17:17" ht="35.1" customHeight="1">
      <c r="Q250" s="21"/>
    </row>
    <row r="251" spans="17:17" ht="35.1" customHeight="1">
      <c r="Q251" s="21"/>
    </row>
    <row r="252" spans="17:17" ht="35.1" customHeight="1">
      <c r="Q252" s="21"/>
    </row>
    <row r="253" spans="17:17" ht="35.1" customHeight="1"/>
    <row r="254" spans="17:17" ht="35.1" customHeight="1"/>
    <row r="255" spans="17:17" ht="35.1" customHeight="1"/>
    <row r="256" spans="17:17" ht="35.1" customHeight="1"/>
    <row r="257" ht="35.1" customHeight="1"/>
    <row r="258" ht="35.1" customHeight="1"/>
    <row r="259" ht="35.1" customHeight="1"/>
    <row r="260" ht="35.1" customHeight="1"/>
    <row r="261" ht="35.1" customHeight="1"/>
    <row r="262" ht="35.1" customHeight="1"/>
    <row r="263" ht="35.1" customHeight="1"/>
    <row r="264" ht="35.1" customHeight="1"/>
    <row r="265" ht="35.1" customHeight="1"/>
    <row r="266" ht="35.1" customHeight="1"/>
    <row r="267" ht="35.1" customHeight="1"/>
    <row r="268" ht="35.1" customHeight="1"/>
    <row r="269" ht="35.1" customHeight="1"/>
    <row r="270" ht="35.1" customHeight="1"/>
    <row r="271" ht="35.1" customHeight="1"/>
    <row r="272" ht="35.1" customHeight="1"/>
    <row r="273" ht="35.1" customHeight="1"/>
    <row r="274" ht="35.1" customHeight="1"/>
    <row r="275" ht="35.1" customHeight="1"/>
    <row r="276" ht="35.1" customHeight="1"/>
    <row r="277" ht="35.1" customHeight="1"/>
    <row r="278" ht="35.1" customHeight="1"/>
    <row r="279" ht="35.1" customHeight="1"/>
    <row r="280" ht="35.1" customHeight="1"/>
    <row r="281" ht="35.1" customHeight="1"/>
    <row r="282" ht="35.1" customHeight="1"/>
    <row r="283" ht="35.1" customHeight="1"/>
    <row r="284" ht="35.1" customHeight="1"/>
  </sheetData>
  <sheetProtection algorithmName="SHA-512" hashValue="THDwtJeaDTiThZrF/nC/htqmZfZldMqTpFWcllGiteGPEX0alCaxpaqcTAUhlBvDQC2v89svTvaQS9MjKsrhcg==" saltValue="YAtq5YXPIzgnDT2L2lrfpw==" spinCount="100000" sheet="1" formatCells="0" formatColumns="0" formatRows="0" selectLockedCells="1"/>
  <mergeCells count="146">
    <mergeCell ref="H101:I101"/>
    <mergeCell ref="A2:O2"/>
    <mergeCell ref="B11:G11"/>
    <mergeCell ref="B16:G16"/>
    <mergeCell ref="B20:G20"/>
    <mergeCell ref="B26:G26"/>
    <mergeCell ref="B30:G30"/>
    <mergeCell ref="B35:G35"/>
    <mergeCell ref="B40:G40"/>
    <mergeCell ref="E28:G28"/>
    <mergeCell ref="E8:G8"/>
    <mergeCell ref="E5:G5"/>
    <mergeCell ref="E6:G6"/>
    <mergeCell ref="E7:G7"/>
    <mergeCell ref="H31:H34"/>
    <mergeCell ref="E31:G31"/>
    <mergeCell ref="E32:G32"/>
    <mergeCell ref="E34:G34"/>
    <mergeCell ref="E29:G29"/>
    <mergeCell ref="H41:H46"/>
    <mergeCell ref="E42:G42"/>
    <mergeCell ref="E43:G43"/>
    <mergeCell ref="E44:G44"/>
    <mergeCell ref="E46:G46"/>
    <mergeCell ref="A1:P1"/>
    <mergeCell ref="J11:P11"/>
    <mergeCell ref="A27:A29"/>
    <mergeCell ref="A21:A25"/>
    <mergeCell ref="A17:A19"/>
    <mergeCell ref="A12:A15"/>
    <mergeCell ref="E33:G33"/>
    <mergeCell ref="E21:G21"/>
    <mergeCell ref="E22:G22"/>
    <mergeCell ref="E23:G23"/>
    <mergeCell ref="H17:H19"/>
    <mergeCell ref="H12:H15"/>
    <mergeCell ref="E12:G12"/>
    <mergeCell ref="E13:G13"/>
    <mergeCell ref="E24:G24"/>
    <mergeCell ref="E18:G18"/>
    <mergeCell ref="E19:G19"/>
    <mergeCell ref="E15:G15"/>
    <mergeCell ref="E17:G17"/>
    <mergeCell ref="E14:G14"/>
    <mergeCell ref="H27:H29"/>
    <mergeCell ref="H21:H25"/>
    <mergeCell ref="E25:G25"/>
    <mergeCell ref="E27:G27"/>
    <mergeCell ref="E45:G45"/>
    <mergeCell ref="E36:G36"/>
    <mergeCell ref="H36:H39"/>
    <mergeCell ref="E37:G37"/>
    <mergeCell ref="E38:G38"/>
    <mergeCell ref="E39:G39"/>
    <mergeCell ref="H53:H55"/>
    <mergeCell ref="E54:G54"/>
    <mergeCell ref="E55:G55"/>
    <mergeCell ref="E48:G48"/>
    <mergeCell ref="H48:H51"/>
    <mergeCell ref="E49:G49"/>
    <mergeCell ref="E50:G50"/>
    <mergeCell ref="E51:G51"/>
    <mergeCell ref="B47:G47"/>
    <mergeCell ref="B52:G52"/>
    <mergeCell ref="H62:H65"/>
    <mergeCell ref="E63:G63"/>
    <mergeCell ref="E64:G64"/>
    <mergeCell ref="E65:G65"/>
    <mergeCell ref="E57:G57"/>
    <mergeCell ref="H57:H60"/>
    <mergeCell ref="E58:G58"/>
    <mergeCell ref="E59:G59"/>
    <mergeCell ref="E60:G60"/>
    <mergeCell ref="E62:G62"/>
    <mergeCell ref="B61:G61"/>
    <mergeCell ref="H71:H75"/>
    <mergeCell ref="E72:G72"/>
    <mergeCell ref="E73:G73"/>
    <mergeCell ref="E74:G74"/>
    <mergeCell ref="E75:G75"/>
    <mergeCell ref="E67:G67"/>
    <mergeCell ref="H67:H69"/>
    <mergeCell ref="E68:G68"/>
    <mergeCell ref="E69:G69"/>
    <mergeCell ref="B70:G70"/>
    <mergeCell ref="H85:H87"/>
    <mergeCell ref="E86:G86"/>
    <mergeCell ref="E87:G87"/>
    <mergeCell ref="E81:G81"/>
    <mergeCell ref="H81:H83"/>
    <mergeCell ref="E82:G82"/>
    <mergeCell ref="E83:G83"/>
    <mergeCell ref="E77:G77"/>
    <mergeCell ref="H77:H79"/>
    <mergeCell ref="E78:G78"/>
    <mergeCell ref="E79:G79"/>
    <mergeCell ref="B84:G84"/>
    <mergeCell ref="B80:G80"/>
    <mergeCell ref="E97:G97"/>
    <mergeCell ref="H97:H99"/>
    <mergeCell ref="E98:G98"/>
    <mergeCell ref="E99:G99"/>
    <mergeCell ref="E93:G93"/>
    <mergeCell ref="H93:H95"/>
    <mergeCell ref="E94:G94"/>
    <mergeCell ref="E95:G95"/>
    <mergeCell ref="E89:G89"/>
    <mergeCell ref="H89:H91"/>
    <mergeCell ref="E90:G90"/>
    <mergeCell ref="E91:G91"/>
    <mergeCell ref="B96:G96"/>
    <mergeCell ref="B92:G92"/>
    <mergeCell ref="A77:A79"/>
    <mergeCell ref="A72:A75"/>
    <mergeCell ref="A68:A69"/>
    <mergeCell ref="A62:A65"/>
    <mergeCell ref="A57:A60"/>
    <mergeCell ref="A97:A99"/>
    <mergeCell ref="A93:A95"/>
    <mergeCell ref="A89:A91"/>
    <mergeCell ref="A86:A87"/>
    <mergeCell ref="A81:A83"/>
    <mergeCell ref="H100:I100"/>
    <mergeCell ref="C3:M3"/>
    <mergeCell ref="E4:G4"/>
    <mergeCell ref="A9:A10"/>
    <mergeCell ref="B9:C10"/>
    <mergeCell ref="D9:D10"/>
    <mergeCell ref="E9:G10"/>
    <mergeCell ref="H9:H10"/>
    <mergeCell ref="I9:I10"/>
    <mergeCell ref="J9:L9"/>
    <mergeCell ref="M9:P9"/>
    <mergeCell ref="A53:A55"/>
    <mergeCell ref="A48:A51"/>
    <mergeCell ref="A41:A46"/>
    <mergeCell ref="A36:A39"/>
    <mergeCell ref="E53:G53"/>
    <mergeCell ref="E41:G41"/>
    <mergeCell ref="E85:G85"/>
    <mergeCell ref="E71:G71"/>
    <mergeCell ref="B56:G56"/>
    <mergeCell ref="B66:G66"/>
    <mergeCell ref="B76:G76"/>
    <mergeCell ref="B88:G88"/>
    <mergeCell ref="A31:A34"/>
  </mergeCells>
  <conditionalFormatting sqref="E12">
    <cfRule type="cellIs" dxfId="4762" priority="1490" operator="greaterThan">
      <formula>1</formula>
    </cfRule>
  </conditionalFormatting>
  <conditionalFormatting sqref="E12">
    <cfRule type="cellIs" dxfId="4761" priority="1489" operator="lessThanOrEqual">
      <formula>2</formula>
    </cfRule>
  </conditionalFormatting>
  <conditionalFormatting sqref="E12">
    <cfRule type="cellIs" dxfId="4760" priority="1487" operator="lessThanOrEqual">
      <formula>2</formula>
    </cfRule>
    <cfRule type="cellIs" dxfId="4759" priority="1488" operator="lessThanOrEqual">
      <formula>2</formula>
    </cfRule>
  </conditionalFormatting>
  <conditionalFormatting sqref="E12">
    <cfRule type="cellIs" dxfId="4758" priority="1491" operator="lessThanOrEqual">
      <formula>2</formula>
    </cfRule>
    <cfRule type="dataBar" priority="1492">
      <dataBar>
        <cfvo type="min"/>
        <cfvo type="max"/>
        <color rgb="FF63C384"/>
      </dataBar>
      <extLst>
        <ext xmlns:x14="http://schemas.microsoft.com/office/spreadsheetml/2009/9/main" uri="{B025F937-C7B1-47D3-B67F-A62EFF666E3E}">
          <x14:id>{01535B87-6DBC-472F-A72A-15CDD52D8238}</x14:id>
        </ext>
      </extLst>
    </cfRule>
    <cfRule type="cellIs" dxfId="4757" priority="1493" operator="greaterThanOrEqual">
      <formula>2</formula>
    </cfRule>
    <cfRule type="cellIs" dxfId="4756" priority="1494" operator="lessThanOrEqual">
      <formula>2</formula>
    </cfRule>
  </conditionalFormatting>
  <conditionalFormatting sqref="H101">
    <cfRule type="cellIs" dxfId="4755" priority="1409" operator="equal">
      <formula>0.8</formula>
    </cfRule>
    <cfRule type="cellIs" dxfId="4754" priority="1410" operator="greaterThan">
      <formula>0.8</formula>
    </cfRule>
    <cfRule type="cellIs" dxfId="4753" priority="1411" operator="greaterThan">
      <formula>0.5</formula>
    </cfRule>
    <cfRule type="cellIs" dxfId="4752" priority="1412" operator="equal">
      <formula>0.5</formula>
    </cfRule>
    <cfRule type="cellIs" dxfId="4751" priority="1413" operator="lessThan">
      <formula>0.5</formula>
    </cfRule>
  </conditionalFormatting>
  <conditionalFormatting sqref="E13 E15">
    <cfRule type="cellIs" dxfId="4750" priority="1404" operator="greaterThan">
      <formula>1</formula>
    </cfRule>
  </conditionalFormatting>
  <conditionalFormatting sqref="E13 E15">
    <cfRule type="cellIs" dxfId="4749" priority="1403" operator="lessThanOrEqual">
      <formula>2</formula>
    </cfRule>
  </conditionalFormatting>
  <conditionalFormatting sqref="E13 E15">
    <cfRule type="cellIs" dxfId="4748" priority="1401" operator="lessThanOrEqual">
      <formula>2</formula>
    </cfRule>
    <cfRule type="cellIs" dxfId="4747" priority="1402" operator="lessThanOrEqual">
      <formula>2</formula>
    </cfRule>
  </conditionalFormatting>
  <conditionalFormatting sqref="E15 E13">
    <cfRule type="cellIs" dxfId="4746" priority="1405" operator="lessThanOrEqual">
      <formula>2</formula>
    </cfRule>
    <cfRule type="dataBar" priority="1406">
      <dataBar>
        <cfvo type="min"/>
        <cfvo type="max"/>
        <color rgb="FF63C384"/>
      </dataBar>
      <extLst>
        <ext xmlns:x14="http://schemas.microsoft.com/office/spreadsheetml/2009/9/main" uri="{B025F937-C7B1-47D3-B67F-A62EFF666E3E}">
          <x14:id>{9526E1C4-3627-483D-A5CD-E4449F88D847}</x14:id>
        </ext>
      </extLst>
    </cfRule>
    <cfRule type="cellIs" dxfId="4745" priority="1407" operator="greaterThanOrEqual">
      <formula>2</formula>
    </cfRule>
    <cfRule type="cellIs" dxfId="4744" priority="1408" operator="lessThanOrEqual">
      <formula>2</formula>
    </cfRule>
  </conditionalFormatting>
  <conditionalFormatting sqref="E17:E19">
    <cfRule type="cellIs" dxfId="4743" priority="1396" operator="greaterThan">
      <formula>1</formula>
    </cfRule>
  </conditionalFormatting>
  <conditionalFormatting sqref="E17:E19">
    <cfRule type="cellIs" dxfId="4742" priority="1395" operator="lessThanOrEqual">
      <formula>2</formula>
    </cfRule>
  </conditionalFormatting>
  <conditionalFormatting sqref="E17:E19">
    <cfRule type="cellIs" dxfId="4741" priority="1393" operator="lessThanOrEqual">
      <formula>2</formula>
    </cfRule>
    <cfRule type="cellIs" dxfId="4740" priority="1394" operator="lessThanOrEqual">
      <formula>2</formula>
    </cfRule>
  </conditionalFormatting>
  <conditionalFormatting sqref="E21:E25">
    <cfRule type="cellIs" dxfId="4739" priority="1388" operator="greaterThan">
      <formula>1</formula>
    </cfRule>
  </conditionalFormatting>
  <conditionalFormatting sqref="E21:E25">
    <cfRule type="cellIs" dxfId="4738" priority="1387" operator="lessThanOrEqual">
      <formula>2</formula>
    </cfRule>
  </conditionalFormatting>
  <conditionalFormatting sqref="E21:E25">
    <cfRule type="cellIs" dxfId="4737" priority="1385" operator="lessThanOrEqual">
      <formula>2</formula>
    </cfRule>
    <cfRule type="cellIs" dxfId="4736" priority="1386" operator="lessThanOrEqual">
      <formula>2</formula>
    </cfRule>
  </conditionalFormatting>
  <conditionalFormatting sqref="E21:E25">
    <cfRule type="cellIs" dxfId="4735" priority="1389" operator="lessThanOrEqual">
      <formula>2</formula>
    </cfRule>
    <cfRule type="dataBar" priority="1390">
      <dataBar>
        <cfvo type="min"/>
        <cfvo type="max"/>
        <color rgb="FF63C384"/>
      </dataBar>
      <extLst>
        <ext xmlns:x14="http://schemas.microsoft.com/office/spreadsheetml/2009/9/main" uri="{B025F937-C7B1-47D3-B67F-A62EFF666E3E}">
          <x14:id>{C08B57E7-DB32-40EB-A79D-6AB055594BDC}</x14:id>
        </ext>
      </extLst>
    </cfRule>
    <cfRule type="cellIs" dxfId="4734" priority="1391" operator="greaterThanOrEqual">
      <formula>2</formula>
    </cfRule>
    <cfRule type="cellIs" dxfId="4733" priority="1392" operator="lessThanOrEqual">
      <formula>2</formula>
    </cfRule>
  </conditionalFormatting>
  <conditionalFormatting sqref="E31:E34">
    <cfRule type="cellIs" dxfId="4732" priority="1380" operator="greaterThan">
      <formula>1</formula>
    </cfRule>
  </conditionalFormatting>
  <conditionalFormatting sqref="E31:E34">
    <cfRule type="cellIs" dxfId="4731" priority="1379" operator="lessThanOrEqual">
      <formula>2</formula>
    </cfRule>
  </conditionalFormatting>
  <conditionalFormatting sqref="E31:E34">
    <cfRule type="cellIs" dxfId="4730" priority="1377" operator="lessThanOrEqual">
      <formula>2</formula>
    </cfRule>
    <cfRule type="cellIs" dxfId="4729" priority="1378" operator="lessThanOrEqual">
      <formula>2</formula>
    </cfRule>
  </conditionalFormatting>
  <conditionalFormatting sqref="E27:E29">
    <cfRule type="cellIs" dxfId="4728" priority="1372" operator="greaterThan">
      <formula>1</formula>
    </cfRule>
  </conditionalFormatting>
  <conditionalFormatting sqref="E27:E29">
    <cfRule type="cellIs" dxfId="4727" priority="1371" operator="lessThanOrEqual">
      <formula>2</formula>
    </cfRule>
  </conditionalFormatting>
  <conditionalFormatting sqref="E27:E29">
    <cfRule type="cellIs" dxfId="4726" priority="1369" operator="lessThanOrEqual">
      <formula>2</formula>
    </cfRule>
    <cfRule type="cellIs" dxfId="4725" priority="1370" operator="lessThanOrEqual">
      <formula>2</formula>
    </cfRule>
  </conditionalFormatting>
  <conditionalFormatting sqref="P12">
    <cfRule type="containsText" dxfId="4724" priority="1356" operator="containsText" text="غير مكتمل">
      <formula>NOT(ISERROR(SEARCH("غير مكتمل",P12)))</formula>
    </cfRule>
    <cfRule type="containsText" dxfId="4723" priority="1357" operator="containsText" text="مكتمل">
      <formula>NOT(ISERROR(SEARCH("مكتمل",P12)))</formula>
    </cfRule>
  </conditionalFormatting>
  <conditionalFormatting sqref="E81:E83">
    <cfRule type="cellIs" dxfId="4722" priority="1025" operator="greaterThan">
      <formula>1</formula>
    </cfRule>
  </conditionalFormatting>
  <conditionalFormatting sqref="E81:E83">
    <cfRule type="cellIs" dxfId="4721" priority="1024" operator="lessThanOrEqual">
      <formula>2</formula>
    </cfRule>
  </conditionalFormatting>
  <conditionalFormatting sqref="E81:E83">
    <cfRule type="cellIs" dxfId="4720" priority="1022" operator="lessThanOrEqual">
      <formula>2</formula>
    </cfRule>
    <cfRule type="cellIs" dxfId="4719" priority="1023" operator="lessThanOrEqual">
      <formula>2</formula>
    </cfRule>
  </conditionalFormatting>
  <conditionalFormatting sqref="E97:E99">
    <cfRule type="cellIs" dxfId="4718" priority="929" operator="greaterThan">
      <formula>1</formula>
    </cfRule>
  </conditionalFormatting>
  <conditionalFormatting sqref="E97:E99">
    <cfRule type="cellIs" dxfId="4717" priority="928" operator="lessThanOrEqual">
      <formula>2</formula>
    </cfRule>
  </conditionalFormatting>
  <conditionalFormatting sqref="E97:E99">
    <cfRule type="cellIs" dxfId="4716" priority="926" operator="lessThanOrEqual">
      <formula>2</formula>
    </cfRule>
    <cfRule type="cellIs" dxfId="4715" priority="927" operator="lessThanOrEqual">
      <formula>2</formula>
    </cfRule>
  </conditionalFormatting>
  <conditionalFormatting sqref="E14">
    <cfRule type="cellIs" dxfId="4714" priority="910" operator="greaterThan">
      <formula>1</formula>
    </cfRule>
  </conditionalFormatting>
  <conditionalFormatting sqref="E14">
    <cfRule type="cellIs" dxfId="4713" priority="909" operator="lessThanOrEqual">
      <formula>2</formula>
    </cfRule>
  </conditionalFormatting>
  <conditionalFormatting sqref="E14">
    <cfRule type="cellIs" dxfId="4712" priority="907" operator="lessThanOrEqual">
      <formula>2</formula>
    </cfRule>
    <cfRule type="cellIs" dxfId="4711" priority="908" operator="lessThanOrEqual">
      <formula>2</formula>
    </cfRule>
  </conditionalFormatting>
  <conditionalFormatting sqref="E36:E39">
    <cfRule type="cellIs" dxfId="4710" priority="1241" operator="greaterThan">
      <formula>1</formula>
    </cfRule>
  </conditionalFormatting>
  <conditionalFormatting sqref="E36:E39">
    <cfRule type="cellIs" dxfId="4709" priority="1240" operator="lessThanOrEqual">
      <formula>2</formula>
    </cfRule>
  </conditionalFormatting>
  <conditionalFormatting sqref="E36:E39">
    <cfRule type="cellIs" dxfId="4708" priority="1238" operator="lessThanOrEqual">
      <formula>2</formula>
    </cfRule>
    <cfRule type="cellIs" dxfId="4707" priority="1239" operator="lessThanOrEqual">
      <formula>2</formula>
    </cfRule>
  </conditionalFormatting>
  <conditionalFormatting sqref="E41:E44 E46">
    <cfRule type="cellIs" dxfId="4706" priority="1217" operator="greaterThan">
      <formula>1</formula>
    </cfRule>
  </conditionalFormatting>
  <conditionalFormatting sqref="E41:E44 E46">
    <cfRule type="cellIs" dxfId="4705" priority="1216" operator="lessThanOrEqual">
      <formula>2</formula>
    </cfRule>
  </conditionalFormatting>
  <conditionalFormatting sqref="E41:E44 E46">
    <cfRule type="cellIs" dxfId="4704" priority="1214" operator="lessThanOrEqual">
      <formula>2</formula>
    </cfRule>
    <cfRule type="cellIs" dxfId="4703" priority="1215" operator="lessThanOrEqual">
      <formula>2</formula>
    </cfRule>
  </conditionalFormatting>
  <conditionalFormatting sqref="E41:E44 E46">
    <cfRule type="cellIs" dxfId="4702" priority="1218" operator="lessThanOrEqual">
      <formula>2</formula>
    </cfRule>
    <cfRule type="dataBar" priority="1219">
      <dataBar>
        <cfvo type="min"/>
        <cfvo type="max"/>
        <color rgb="FF63C384"/>
      </dataBar>
      <extLst>
        <ext xmlns:x14="http://schemas.microsoft.com/office/spreadsheetml/2009/9/main" uri="{B025F937-C7B1-47D3-B67F-A62EFF666E3E}">
          <x14:id>{550ED8A1-1D56-4AE9-A59F-2F70DD3C4C9E}</x14:id>
        </ext>
      </extLst>
    </cfRule>
    <cfRule type="cellIs" dxfId="4701" priority="1220" operator="greaterThanOrEqual">
      <formula>2</formula>
    </cfRule>
    <cfRule type="cellIs" dxfId="4700" priority="1221" operator="lessThanOrEqual">
      <formula>2</formula>
    </cfRule>
  </conditionalFormatting>
  <conditionalFormatting sqref="E48:E51">
    <cfRule type="cellIs" dxfId="4699" priority="1193" operator="greaterThan">
      <formula>1</formula>
    </cfRule>
  </conditionalFormatting>
  <conditionalFormatting sqref="E48:E51">
    <cfRule type="cellIs" dxfId="4698" priority="1192" operator="lessThanOrEqual">
      <formula>2</formula>
    </cfRule>
  </conditionalFormatting>
  <conditionalFormatting sqref="E48:E51">
    <cfRule type="cellIs" dxfId="4697" priority="1190" operator="lessThanOrEqual">
      <formula>2</formula>
    </cfRule>
    <cfRule type="cellIs" dxfId="4696" priority="1191" operator="lessThanOrEqual">
      <formula>2</formula>
    </cfRule>
  </conditionalFormatting>
  <conditionalFormatting sqref="E53:E55">
    <cfRule type="cellIs" dxfId="4695" priority="1169" operator="greaterThan">
      <formula>1</formula>
    </cfRule>
  </conditionalFormatting>
  <conditionalFormatting sqref="E53:E55">
    <cfRule type="cellIs" dxfId="4694" priority="1168" operator="lessThanOrEqual">
      <formula>2</formula>
    </cfRule>
  </conditionalFormatting>
  <conditionalFormatting sqref="E53:E55">
    <cfRule type="cellIs" dxfId="4693" priority="1166" operator="lessThanOrEqual">
      <formula>2</formula>
    </cfRule>
    <cfRule type="cellIs" dxfId="4692" priority="1167" operator="lessThanOrEqual">
      <formula>2</formula>
    </cfRule>
  </conditionalFormatting>
  <conditionalFormatting sqref="E57:E60">
    <cfRule type="cellIs" dxfId="4691" priority="1145" operator="greaterThan">
      <formula>1</formula>
    </cfRule>
  </conditionalFormatting>
  <conditionalFormatting sqref="E57:E60">
    <cfRule type="cellIs" dxfId="4690" priority="1144" operator="lessThanOrEqual">
      <formula>2</formula>
    </cfRule>
  </conditionalFormatting>
  <conditionalFormatting sqref="E57:E60">
    <cfRule type="cellIs" dxfId="4689" priority="1142" operator="lessThanOrEqual">
      <formula>2</formula>
    </cfRule>
    <cfRule type="cellIs" dxfId="4688" priority="1143" operator="lessThanOrEqual">
      <formula>2</formula>
    </cfRule>
  </conditionalFormatting>
  <conditionalFormatting sqref="E62:E65">
    <cfRule type="cellIs" dxfId="4687" priority="1121" operator="greaterThan">
      <formula>1</formula>
    </cfRule>
  </conditionalFormatting>
  <conditionalFormatting sqref="E62:E65">
    <cfRule type="cellIs" dxfId="4686" priority="1120" operator="lessThanOrEqual">
      <formula>2</formula>
    </cfRule>
  </conditionalFormatting>
  <conditionalFormatting sqref="E62:E65">
    <cfRule type="cellIs" dxfId="4685" priority="1118" operator="lessThanOrEqual">
      <formula>2</formula>
    </cfRule>
    <cfRule type="cellIs" dxfId="4684" priority="1119" operator="lessThanOrEqual">
      <formula>2</formula>
    </cfRule>
  </conditionalFormatting>
  <conditionalFormatting sqref="E67:E69">
    <cfRule type="cellIs" dxfId="4683" priority="1097" operator="greaterThan">
      <formula>1</formula>
    </cfRule>
  </conditionalFormatting>
  <conditionalFormatting sqref="E67:E69">
    <cfRule type="cellIs" dxfId="4682" priority="1096" operator="lessThanOrEqual">
      <formula>2</formula>
    </cfRule>
  </conditionalFormatting>
  <conditionalFormatting sqref="E67:E69">
    <cfRule type="cellIs" dxfId="4681" priority="1094" operator="lessThanOrEqual">
      <formula>2</formula>
    </cfRule>
    <cfRule type="cellIs" dxfId="4680" priority="1095" operator="lessThanOrEqual">
      <formula>2</formula>
    </cfRule>
  </conditionalFormatting>
  <conditionalFormatting sqref="E71:E75">
    <cfRule type="cellIs" dxfId="4679" priority="1073" operator="greaterThan">
      <formula>1</formula>
    </cfRule>
  </conditionalFormatting>
  <conditionalFormatting sqref="E71:E75">
    <cfRule type="cellIs" dxfId="4678" priority="1072" operator="lessThanOrEqual">
      <formula>2</formula>
    </cfRule>
  </conditionalFormatting>
  <conditionalFormatting sqref="E71:E75">
    <cfRule type="cellIs" dxfId="4677" priority="1070" operator="lessThanOrEqual">
      <formula>2</formula>
    </cfRule>
    <cfRule type="cellIs" dxfId="4676" priority="1071" operator="lessThanOrEqual">
      <formula>2</formula>
    </cfRule>
  </conditionalFormatting>
  <conditionalFormatting sqref="E71:E75">
    <cfRule type="cellIs" dxfId="4675" priority="1074" operator="lessThanOrEqual">
      <formula>2</formula>
    </cfRule>
    <cfRule type="dataBar" priority="1075">
      <dataBar>
        <cfvo type="min"/>
        <cfvo type="max"/>
        <color rgb="FF63C384"/>
      </dataBar>
      <extLst>
        <ext xmlns:x14="http://schemas.microsoft.com/office/spreadsheetml/2009/9/main" uri="{B025F937-C7B1-47D3-B67F-A62EFF666E3E}">
          <x14:id>{ED5420B4-E93F-4CD5-AAF6-299A0B8CF687}</x14:id>
        </ext>
      </extLst>
    </cfRule>
    <cfRule type="cellIs" dxfId="4674" priority="1076" operator="greaterThanOrEqual">
      <formula>2</formula>
    </cfRule>
    <cfRule type="cellIs" dxfId="4673" priority="1077" operator="lessThanOrEqual">
      <formula>2</formula>
    </cfRule>
  </conditionalFormatting>
  <conditionalFormatting sqref="E77:E79">
    <cfRule type="cellIs" dxfId="4672" priority="1049" operator="greaterThan">
      <formula>1</formula>
    </cfRule>
  </conditionalFormatting>
  <conditionalFormatting sqref="E77:E79">
    <cfRule type="cellIs" dxfId="4671" priority="1048" operator="lessThanOrEqual">
      <formula>2</formula>
    </cfRule>
  </conditionalFormatting>
  <conditionalFormatting sqref="E77:E79">
    <cfRule type="cellIs" dxfId="4670" priority="1046" operator="lessThanOrEqual">
      <formula>2</formula>
    </cfRule>
    <cfRule type="cellIs" dxfId="4669" priority="1047" operator="lessThanOrEqual">
      <formula>2</formula>
    </cfRule>
  </conditionalFormatting>
  <conditionalFormatting sqref="E85:E87">
    <cfRule type="cellIs" dxfId="4668" priority="1001" operator="greaterThan">
      <formula>1</formula>
    </cfRule>
  </conditionalFormatting>
  <conditionalFormatting sqref="E85:E87">
    <cfRule type="cellIs" dxfId="4667" priority="1000" operator="lessThanOrEqual">
      <formula>2</formula>
    </cfRule>
  </conditionalFormatting>
  <conditionalFormatting sqref="E85:E87">
    <cfRule type="cellIs" dxfId="4666" priority="998" operator="lessThanOrEqual">
      <formula>2</formula>
    </cfRule>
    <cfRule type="cellIs" dxfId="4665" priority="999" operator="lessThanOrEqual">
      <formula>2</formula>
    </cfRule>
  </conditionalFormatting>
  <conditionalFormatting sqref="E89:E91">
    <cfRule type="cellIs" dxfId="4664" priority="977" operator="greaterThan">
      <formula>1</formula>
    </cfRule>
  </conditionalFormatting>
  <conditionalFormatting sqref="E89:E91">
    <cfRule type="cellIs" dxfId="4663" priority="976" operator="lessThanOrEqual">
      <formula>2</formula>
    </cfRule>
  </conditionalFormatting>
  <conditionalFormatting sqref="E89:E91">
    <cfRule type="cellIs" dxfId="4662" priority="974" operator="lessThanOrEqual">
      <formula>2</formula>
    </cfRule>
    <cfRule type="cellIs" dxfId="4661" priority="975" operator="lessThanOrEqual">
      <formula>2</formula>
    </cfRule>
  </conditionalFormatting>
  <conditionalFormatting sqref="E93:E95">
    <cfRule type="cellIs" dxfId="4660" priority="953" operator="greaterThan">
      <formula>1</formula>
    </cfRule>
  </conditionalFormatting>
  <conditionalFormatting sqref="E93:E95">
    <cfRule type="cellIs" dxfId="4659" priority="952" operator="lessThanOrEqual">
      <formula>2</formula>
    </cfRule>
  </conditionalFormatting>
  <conditionalFormatting sqref="E93:E95">
    <cfRule type="cellIs" dxfId="4658" priority="950" operator="lessThanOrEqual">
      <formula>2</formula>
    </cfRule>
    <cfRule type="cellIs" dxfId="4657" priority="951" operator="lessThanOrEqual">
      <formula>2</formula>
    </cfRule>
  </conditionalFormatting>
  <conditionalFormatting sqref="E14">
    <cfRule type="cellIs" dxfId="4656" priority="911" operator="lessThanOrEqual">
      <formula>2</formula>
    </cfRule>
    <cfRule type="dataBar" priority="912">
      <dataBar>
        <cfvo type="min"/>
        <cfvo type="max"/>
        <color rgb="FF63C384"/>
      </dataBar>
      <extLst>
        <ext xmlns:x14="http://schemas.microsoft.com/office/spreadsheetml/2009/9/main" uri="{B025F937-C7B1-47D3-B67F-A62EFF666E3E}">
          <x14:id>{04C8268E-2826-4C8D-AD75-EE687CAFEF8B}</x14:id>
        </ext>
      </extLst>
    </cfRule>
    <cfRule type="cellIs" dxfId="4655" priority="913" operator="greaterThanOrEqual">
      <formula>2</formula>
    </cfRule>
    <cfRule type="cellIs" dxfId="4654" priority="914" operator="lessThanOrEqual">
      <formula>2</formula>
    </cfRule>
  </conditionalFormatting>
  <conditionalFormatting sqref="E17:E19">
    <cfRule type="cellIs" dxfId="4653" priority="2672" operator="lessThanOrEqual">
      <formula>2</formula>
    </cfRule>
    <cfRule type="dataBar" priority="2673">
      <dataBar>
        <cfvo type="min"/>
        <cfvo type="max"/>
        <color rgb="FF63C384"/>
      </dataBar>
      <extLst>
        <ext xmlns:x14="http://schemas.microsoft.com/office/spreadsheetml/2009/9/main" uri="{B025F937-C7B1-47D3-B67F-A62EFF666E3E}">
          <x14:id>{4F713CA3-9ADD-4082-9C68-31430D97EAB9}</x14:id>
        </ext>
      </extLst>
    </cfRule>
    <cfRule type="cellIs" dxfId="4652" priority="2674" operator="greaterThanOrEqual">
      <formula>2</formula>
    </cfRule>
    <cfRule type="cellIs" dxfId="4651" priority="2675" operator="lessThanOrEqual">
      <formula>2</formula>
    </cfRule>
  </conditionalFormatting>
  <conditionalFormatting sqref="E27:E29">
    <cfRule type="cellIs" dxfId="4650" priority="2676" operator="lessThanOrEqual">
      <formula>2</formula>
    </cfRule>
    <cfRule type="dataBar" priority="2677">
      <dataBar>
        <cfvo type="min"/>
        <cfvo type="max"/>
        <color rgb="FF63C384"/>
      </dataBar>
      <extLst>
        <ext xmlns:x14="http://schemas.microsoft.com/office/spreadsheetml/2009/9/main" uri="{B025F937-C7B1-47D3-B67F-A62EFF666E3E}">
          <x14:id>{6965AC06-7CEB-410F-AF2A-C01537D3C39C}</x14:id>
        </ext>
      </extLst>
    </cfRule>
    <cfRule type="cellIs" dxfId="4649" priority="2678" operator="greaterThanOrEqual">
      <formula>2</formula>
    </cfRule>
    <cfRule type="cellIs" dxfId="4648" priority="2679" operator="lessThanOrEqual">
      <formula>2</formula>
    </cfRule>
  </conditionalFormatting>
  <conditionalFormatting sqref="E31:E34">
    <cfRule type="cellIs" dxfId="4647" priority="2680" operator="lessThanOrEqual">
      <formula>2</formula>
    </cfRule>
    <cfRule type="dataBar" priority="2681">
      <dataBar>
        <cfvo type="min"/>
        <cfvo type="max"/>
        <color rgb="FF63C384"/>
      </dataBar>
      <extLst>
        <ext xmlns:x14="http://schemas.microsoft.com/office/spreadsheetml/2009/9/main" uri="{B025F937-C7B1-47D3-B67F-A62EFF666E3E}">
          <x14:id>{82BAED4A-F5BE-4D96-A369-FB9982AE23C0}</x14:id>
        </ext>
      </extLst>
    </cfRule>
    <cfRule type="cellIs" dxfId="4646" priority="2682" operator="greaterThanOrEqual">
      <formula>2</formula>
    </cfRule>
    <cfRule type="cellIs" dxfId="4645" priority="2683" operator="lessThanOrEqual">
      <formula>2</formula>
    </cfRule>
  </conditionalFormatting>
  <conditionalFormatting sqref="E36:E39">
    <cfRule type="cellIs" dxfId="4644" priority="2684" operator="lessThanOrEqual">
      <formula>2</formula>
    </cfRule>
    <cfRule type="dataBar" priority="2685">
      <dataBar>
        <cfvo type="min"/>
        <cfvo type="max"/>
        <color rgb="FF63C384"/>
      </dataBar>
      <extLst>
        <ext xmlns:x14="http://schemas.microsoft.com/office/spreadsheetml/2009/9/main" uri="{B025F937-C7B1-47D3-B67F-A62EFF666E3E}">
          <x14:id>{B1D8E0A7-17D2-4B5C-A563-3F578972077B}</x14:id>
        </ext>
      </extLst>
    </cfRule>
    <cfRule type="cellIs" dxfId="4643" priority="2686" operator="greaterThanOrEqual">
      <formula>2</formula>
    </cfRule>
    <cfRule type="cellIs" dxfId="4642" priority="2687" operator="lessThanOrEqual">
      <formula>2</formula>
    </cfRule>
  </conditionalFormatting>
  <conditionalFormatting sqref="E45">
    <cfRule type="cellIs" dxfId="4641" priority="891" operator="greaterThan">
      <formula>1</formula>
    </cfRule>
  </conditionalFormatting>
  <conditionalFormatting sqref="E45">
    <cfRule type="cellIs" dxfId="4640" priority="890" operator="lessThanOrEqual">
      <formula>2</formula>
    </cfRule>
  </conditionalFormatting>
  <conditionalFormatting sqref="E45">
    <cfRule type="cellIs" dxfId="4639" priority="888" operator="lessThanOrEqual">
      <formula>2</formula>
    </cfRule>
    <cfRule type="cellIs" dxfId="4638" priority="889" operator="lessThanOrEqual">
      <formula>2</formula>
    </cfRule>
  </conditionalFormatting>
  <conditionalFormatting sqref="E45">
    <cfRule type="cellIs" dxfId="4637" priority="892" operator="lessThanOrEqual">
      <formula>2</formula>
    </cfRule>
    <cfRule type="dataBar" priority="893">
      <dataBar>
        <cfvo type="min"/>
        <cfvo type="max"/>
        <color rgb="FF63C384"/>
      </dataBar>
      <extLst>
        <ext xmlns:x14="http://schemas.microsoft.com/office/spreadsheetml/2009/9/main" uri="{B025F937-C7B1-47D3-B67F-A62EFF666E3E}">
          <x14:id>{76B0EDCE-D591-4F38-850D-47A403121D86}</x14:id>
        </ext>
      </extLst>
    </cfRule>
    <cfRule type="cellIs" dxfId="4636" priority="894" operator="greaterThanOrEqual">
      <formula>2</formula>
    </cfRule>
    <cfRule type="cellIs" dxfId="4635" priority="895" operator="lessThanOrEqual">
      <formula>2</formula>
    </cfRule>
  </conditionalFormatting>
  <conditionalFormatting sqref="E48:E51">
    <cfRule type="cellIs" dxfId="4634" priority="2688" operator="lessThanOrEqual">
      <formula>2</formula>
    </cfRule>
    <cfRule type="dataBar" priority="2689">
      <dataBar>
        <cfvo type="min"/>
        <cfvo type="max"/>
        <color rgb="FF63C384"/>
      </dataBar>
      <extLst>
        <ext xmlns:x14="http://schemas.microsoft.com/office/spreadsheetml/2009/9/main" uri="{B025F937-C7B1-47D3-B67F-A62EFF666E3E}">
          <x14:id>{8260A2B0-241F-4C90-8189-164F872404F1}</x14:id>
        </ext>
      </extLst>
    </cfRule>
    <cfRule type="cellIs" dxfId="4633" priority="2690" operator="greaterThanOrEqual">
      <formula>2</formula>
    </cfRule>
    <cfRule type="cellIs" dxfId="4632" priority="2691" operator="lessThanOrEqual">
      <formula>2</formula>
    </cfRule>
  </conditionalFormatting>
  <conditionalFormatting sqref="E53:E55">
    <cfRule type="cellIs" dxfId="4631" priority="2692" operator="lessThanOrEqual">
      <formula>2</formula>
    </cfRule>
    <cfRule type="dataBar" priority="2693">
      <dataBar>
        <cfvo type="min"/>
        <cfvo type="max"/>
        <color rgb="FF63C384"/>
      </dataBar>
      <extLst>
        <ext xmlns:x14="http://schemas.microsoft.com/office/spreadsheetml/2009/9/main" uri="{B025F937-C7B1-47D3-B67F-A62EFF666E3E}">
          <x14:id>{C8E57D99-8234-4CEA-B4C3-0D55CF4E01A3}</x14:id>
        </ext>
      </extLst>
    </cfRule>
    <cfRule type="cellIs" dxfId="4630" priority="2694" operator="greaterThanOrEqual">
      <formula>2</formula>
    </cfRule>
    <cfRule type="cellIs" dxfId="4629" priority="2695" operator="lessThanOrEqual">
      <formula>2</formula>
    </cfRule>
  </conditionalFormatting>
  <conditionalFormatting sqref="E57:E60">
    <cfRule type="cellIs" dxfId="4628" priority="2696" operator="lessThanOrEqual">
      <formula>2</formula>
    </cfRule>
    <cfRule type="dataBar" priority="2697">
      <dataBar>
        <cfvo type="min"/>
        <cfvo type="max"/>
        <color rgb="FF63C384"/>
      </dataBar>
      <extLst>
        <ext xmlns:x14="http://schemas.microsoft.com/office/spreadsheetml/2009/9/main" uri="{B025F937-C7B1-47D3-B67F-A62EFF666E3E}">
          <x14:id>{CCCBAFA5-7330-4301-914E-C61B331A2C59}</x14:id>
        </ext>
      </extLst>
    </cfRule>
    <cfRule type="cellIs" dxfId="4627" priority="2698" operator="greaterThanOrEqual">
      <formula>2</formula>
    </cfRule>
    <cfRule type="cellIs" dxfId="4626" priority="2699" operator="lessThanOrEqual">
      <formula>2</formula>
    </cfRule>
  </conditionalFormatting>
  <conditionalFormatting sqref="E62:E65">
    <cfRule type="cellIs" dxfId="4625" priority="2700" operator="lessThanOrEqual">
      <formula>2</formula>
    </cfRule>
    <cfRule type="dataBar" priority="2701">
      <dataBar>
        <cfvo type="min"/>
        <cfvo type="max"/>
        <color rgb="FF63C384"/>
      </dataBar>
      <extLst>
        <ext xmlns:x14="http://schemas.microsoft.com/office/spreadsheetml/2009/9/main" uri="{B025F937-C7B1-47D3-B67F-A62EFF666E3E}">
          <x14:id>{FE60C807-F9CC-4F0B-A51F-EA1BAA1E27E4}</x14:id>
        </ext>
      </extLst>
    </cfRule>
    <cfRule type="cellIs" dxfId="4624" priority="2702" operator="greaterThanOrEqual">
      <formula>2</formula>
    </cfRule>
    <cfRule type="cellIs" dxfId="4623" priority="2703" operator="lessThanOrEqual">
      <formula>2</formula>
    </cfRule>
  </conditionalFormatting>
  <conditionalFormatting sqref="E67:E69">
    <cfRule type="cellIs" dxfId="4622" priority="2704" operator="lessThanOrEqual">
      <formula>2</formula>
    </cfRule>
    <cfRule type="dataBar" priority="2705">
      <dataBar>
        <cfvo type="min"/>
        <cfvo type="max"/>
        <color rgb="FF63C384"/>
      </dataBar>
      <extLst>
        <ext xmlns:x14="http://schemas.microsoft.com/office/spreadsheetml/2009/9/main" uri="{B025F937-C7B1-47D3-B67F-A62EFF666E3E}">
          <x14:id>{83A36B19-B847-4965-BEF2-E6EAD75DF354}</x14:id>
        </ext>
      </extLst>
    </cfRule>
    <cfRule type="cellIs" dxfId="4621" priority="2706" operator="greaterThanOrEqual">
      <formula>2</formula>
    </cfRule>
    <cfRule type="cellIs" dxfId="4620" priority="2707" operator="lessThanOrEqual">
      <formula>2</formula>
    </cfRule>
  </conditionalFormatting>
  <conditionalFormatting sqref="E77:E79">
    <cfRule type="cellIs" dxfId="4619" priority="2708" operator="lessThanOrEqual">
      <formula>2</formula>
    </cfRule>
    <cfRule type="dataBar" priority="2709">
      <dataBar>
        <cfvo type="min"/>
        <cfvo type="max"/>
        <color rgb="FF63C384"/>
      </dataBar>
      <extLst>
        <ext xmlns:x14="http://schemas.microsoft.com/office/spreadsheetml/2009/9/main" uri="{B025F937-C7B1-47D3-B67F-A62EFF666E3E}">
          <x14:id>{5B377241-4B94-4035-9A78-FC7EC2069158}</x14:id>
        </ext>
      </extLst>
    </cfRule>
    <cfRule type="cellIs" dxfId="4618" priority="2710" operator="greaterThanOrEqual">
      <formula>2</formula>
    </cfRule>
    <cfRule type="cellIs" dxfId="4617" priority="2711" operator="lessThanOrEqual">
      <formula>2</formula>
    </cfRule>
  </conditionalFormatting>
  <conditionalFormatting sqref="E81:E83">
    <cfRule type="cellIs" dxfId="4616" priority="2712" operator="lessThanOrEqual">
      <formula>2</formula>
    </cfRule>
    <cfRule type="dataBar" priority="2713">
      <dataBar>
        <cfvo type="min"/>
        <cfvo type="max"/>
        <color rgb="FF63C384"/>
      </dataBar>
      <extLst>
        <ext xmlns:x14="http://schemas.microsoft.com/office/spreadsheetml/2009/9/main" uri="{B025F937-C7B1-47D3-B67F-A62EFF666E3E}">
          <x14:id>{0F77E1B8-D4DD-4F27-928B-201BD41E5F93}</x14:id>
        </ext>
      </extLst>
    </cfRule>
    <cfRule type="cellIs" dxfId="4615" priority="2714" operator="greaterThanOrEqual">
      <formula>2</formula>
    </cfRule>
    <cfRule type="cellIs" dxfId="4614" priority="2715" operator="lessThanOrEqual">
      <formula>2</formula>
    </cfRule>
  </conditionalFormatting>
  <conditionalFormatting sqref="E85:E87">
    <cfRule type="cellIs" dxfId="4613" priority="2716" operator="lessThanOrEqual">
      <formula>2</formula>
    </cfRule>
    <cfRule type="dataBar" priority="2717">
      <dataBar>
        <cfvo type="min"/>
        <cfvo type="max"/>
        <color rgb="FF63C384"/>
      </dataBar>
      <extLst>
        <ext xmlns:x14="http://schemas.microsoft.com/office/spreadsheetml/2009/9/main" uri="{B025F937-C7B1-47D3-B67F-A62EFF666E3E}">
          <x14:id>{98C106CA-4AD2-4DF8-8B08-71403C1F8C2A}</x14:id>
        </ext>
      </extLst>
    </cfRule>
    <cfRule type="cellIs" dxfId="4612" priority="2718" operator="greaterThanOrEqual">
      <formula>2</formula>
    </cfRule>
    <cfRule type="cellIs" dxfId="4611" priority="2719" operator="lessThanOrEqual">
      <formula>2</formula>
    </cfRule>
  </conditionalFormatting>
  <conditionalFormatting sqref="E89:E91">
    <cfRule type="cellIs" dxfId="4610" priority="2720" operator="lessThanOrEqual">
      <formula>2</formula>
    </cfRule>
    <cfRule type="dataBar" priority="2721">
      <dataBar>
        <cfvo type="min"/>
        <cfvo type="max"/>
        <color rgb="FF63C384"/>
      </dataBar>
      <extLst>
        <ext xmlns:x14="http://schemas.microsoft.com/office/spreadsheetml/2009/9/main" uri="{B025F937-C7B1-47D3-B67F-A62EFF666E3E}">
          <x14:id>{11176B1A-44AE-49E2-A592-F5E88DF1D172}</x14:id>
        </ext>
      </extLst>
    </cfRule>
    <cfRule type="cellIs" dxfId="4609" priority="2722" operator="greaterThanOrEqual">
      <formula>2</formula>
    </cfRule>
    <cfRule type="cellIs" dxfId="4608" priority="2723" operator="lessThanOrEqual">
      <formula>2</formula>
    </cfRule>
  </conditionalFormatting>
  <conditionalFormatting sqref="E93:E95">
    <cfRule type="cellIs" dxfId="4607" priority="2724" operator="lessThanOrEqual">
      <formula>2</formula>
    </cfRule>
    <cfRule type="dataBar" priority="2725">
      <dataBar>
        <cfvo type="min"/>
        <cfvo type="max"/>
        <color rgb="FF63C384"/>
      </dataBar>
      <extLst>
        <ext xmlns:x14="http://schemas.microsoft.com/office/spreadsheetml/2009/9/main" uri="{B025F937-C7B1-47D3-B67F-A62EFF666E3E}">
          <x14:id>{C42CF912-5C66-4D9D-B5BC-3FEC6058886E}</x14:id>
        </ext>
      </extLst>
    </cfRule>
    <cfRule type="cellIs" dxfId="4606" priority="2726" operator="greaterThanOrEqual">
      <formula>2</formula>
    </cfRule>
    <cfRule type="cellIs" dxfId="4605" priority="2727" operator="lessThanOrEqual">
      <formula>2</formula>
    </cfRule>
  </conditionalFormatting>
  <conditionalFormatting sqref="E97:E99">
    <cfRule type="cellIs" dxfId="4604" priority="2728" operator="lessThanOrEqual">
      <formula>2</formula>
    </cfRule>
    <cfRule type="dataBar" priority="2729">
      <dataBar>
        <cfvo type="min"/>
        <cfvo type="max"/>
        <color rgb="FF63C384"/>
      </dataBar>
      <extLst>
        <ext xmlns:x14="http://schemas.microsoft.com/office/spreadsheetml/2009/9/main" uri="{B025F937-C7B1-47D3-B67F-A62EFF666E3E}">
          <x14:id>{5E49DE07-BAC4-4BFB-A925-19E01C3BE231}</x14:id>
        </ext>
      </extLst>
    </cfRule>
    <cfRule type="cellIs" dxfId="4603" priority="2730" operator="greaterThanOrEqual">
      <formula>2</formula>
    </cfRule>
    <cfRule type="cellIs" dxfId="4602" priority="2731" operator="lessThanOrEqual">
      <formula>2</formula>
    </cfRule>
  </conditionalFormatting>
  <conditionalFormatting sqref="P13">
    <cfRule type="containsText" dxfId="4601" priority="875" operator="containsText" text="غير مكتمل">
      <formula>NOT(ISERROR(SEARCH("غير مكتمل",P13)))</formula>
    </cfRule>
    <cfRule type="containsText" dxfId="4600" priority="876" operator="containsText" text="مكتمل">
      <formula>NOT(ISERROR(SEARCH("مكتمل",P13)))</formula>
    </cfRule>
  </conditionalFormatting>
  <conditionalFormatting sqref="P91">
    <cfRule type="containsText" dxfId="4599" priority="843" operator="containsText" text="غير مكتمل">
      <formula>NOT(ISERROR(SEARCH("غير مكتمل",P91)))</formula>
    </cfRule>
    <cfRule type="containsText" dxfId="4598" priority="844" operator="containsText" text="مكتمل">
      <formula>NOT(ISERROR(SEARCH("مكتمل",P91)))</formula>
    </cfRule>
  </conditionalFormatting>
  <conditionalFormatting sqref="I5">
    <cfRule type="cellIs" dxfId="4597" priority="834" stopIfTrue="1" operator="equal">
      <formula>0.8</formula>
    </cfRule>
    <cfRule type="cellIs" dxfId="4596" priority="835" stopIfTrue="1" operator="greaterThan">
      <formula>0.8</formula>
    </cfRule>
  </conditionalFormatting>
  <conditionalFormatting sqref="I7">
    <cfRule type="cellIs" dxfId="4595" priority="838" stopIfTrue="1" operator="lessThan">
      <formula>0.5</formula>
    </cfRule>
  </conditionalFormatting>
  <conditionalFormatting sqref="I6">
    <cfRule type="cellIs" dxfId="4594" priority="836" stopIfTrue="1" operator="greaterThan">
      <formula>0.5</formula>
    </cfRule>
    <cfRule type="cellIs" dxfId="4593" priority="837" stopIfTrue="1" operator="equal">
      <formula>0.5</formula>
    </cfRule>
  </conditionalFormatting>
  <conditionalFormatting sqref="D36:D39">
    <cfRule type="cellIs" dxfId="4592" priority="760" operator="equal">
      <formula>1</formula>
    </cfRule>
    <cfRule type="cellIs" dxfId="4591" priority="761" operator="equal">
      <formula>2</formula>
    </cfRule>
    <cfRule type="cellIs" dxfId="4590" priority="762" operator="equal">
      <formula>3</formula>
    </cfRule>
    <cfRule type="cellIs" dxfId="4589" priority="763" operator="equal">
      <formula>2</formula>
    </cfRule>
    <cfRule type="cellIs" dxfId="4588" priority="764" operator="equal">
      <formula>1</formula>
    </cfRule>
    <cfRule type="cellIs" dxfId="4587" priority="765" operator="equal">
      <formula>0</formula>
    </cfRule>
    <cfRule type="cellIs" dxfId="4586" priority="766" operator="equal">
      <formula>1</formula>
    </cfRule>
    <cfRule type="cellIs" dxfId="4585" priority="767" operator="equal">
      <formula>2</formula>
    </cfRule>
    <cfRule type="cellIs" dxfId="4584" priority="768" operator="equal">
      <formula>3</formula>
    </cfRule>
  </conditionalFormatting>
  <conditionalFormatting sqref="D36:D39">
    <cfRule type="colorScale" priority="759">
      <colorScale>
        <cfvo type="num" val="0"/>
        <cfvo type="num" val="1"/>
        <cfvo type="num" val="2"/>
        <color rgb="FFFF0000"/>
        <color rgb="FFFFFF00"/>
        <color rgb="FF36824A"/>
      </colorScale>
    </cfRule>
  </conditionalFormatting>
  <conditionalFormatting sqref="D36:D39">
    <cfRule type="colorScale" priority="756">
      <colorScale>
        <cfvo type="num" val="0"/>
        <cfvo type="num" val="1"/>
        <cfvo type="num" val="2"/>
        <color rgb="FFFF0000"/>
        <color rgb="FFFFFF00"/>
        <color rgb="FF3F9756"/>
      </colorScale>
    </cfRule>
    <cfRule type="colorScale" priority="757">
      <colorScale>
        <cfvo type="min"/>
        <cfvo type="percentile" val="50"/>
        <cfvo type="max"/>
        <color rgb="FFF8696B"/>
        <color rgb="FFFFEB84"/>
        <color rgb="FF009900"/>
      </colorScale>
    </cfRule>
    <cfRule type="colorScale" priority="758">
      <colorScale>
        <cfvo type="num" val="0"/>
        <cfvo type="num" val="1"/>
        <cfvo type="num" val="2"/>
        <color rgb="FFFF0000"/>
        <color rgb="FFFFFF00"/>
        <color rgb="FF009900"/>
      </colorScale>
    </cfRule>
  </conditionalFormatting>
  <conditionalFormatting sqref="H11">
    <cfRule type="containsText" dxfId="4583" priority="581" operator="containsText" text="N/A">
      <formula>NOT(ISERROR(SEARCH("N/A",H11)))</formula>
    </cfRule>
    <cfRule type="cellIs" dxfId="4582" priority="582" operator="equal">
      <formula>0.8</formula>
    </cfRule>
    <cfRule type="cellIs" dxfId="4581" priority="583" operator="greaterThan">
      <formula>0.8</formula>
    </cfRule>
    <cfRule type="cellIs" dxfId="4580" priority="584" operator="greaterThan">
      <formula>0.5</formula>
    </cfRule>
    <cfRule type="cellIs" dxfId="4579" priority="585" operator="equal">
      <formula>0.5</formula>
    </cfRule>
    <cfRule type="cellIs" dxfId="4578" priority="586" operator="lessThan">
      <formula>0.5</formula>
    </cfRule>
  </conditionalFormatting>
  <conditionalFormatting sqref="H16">
    <cfRule type="containsText" dxfId="4577" priority="575" operator="containsText" text="N/A">
      <formula>NOT(ISERROR(SEARCH("N/A",H16)))</formula>
    </cfRule>
    <cfRule type="cellIs" dxfId="4576" priority="576" operator="equal">
      <formula>0.8</formula>
    </cfRule>
    <cfRule type="cellIs" dxfId="4575" priority="577" operator="greaterThan">
      <formula>0.8</formula>
    </cfRule>
    <cfRule type="cellIs" dxfId="4574" priority="578" operator="greaterThan">
      <formula>0.5</formula>
    </cfRule>
    <cfRule type="cellIs" dxfId="4573" priority="579" operator="equal">
      <formula>0.5</formula>
    </cfRule>
    <cfRule type="cellIs" dxfId="4572" priority="580" operator="lessThan">
      <formula>0.5</formula>
    </cfRule>
  </conditionalFormatting>
  <conditionalFormatting sqref="H20">
    <cfRule type="containsText" dxfId="4571" priority="569" operator="containsText" text="N/A">
      <formula>NOT(ISERROR(SEARCH("N/A",H20)))</formula>
    </cfRule>
    <cfRule type="cellIs" dxfId="4570" priority="570" operator="equal">
      <formula>0.8</formula>
    </cfRule>
    <cfRule type="cellIs" dxfId="4569" priority="571" operator="greaterThan">
      <formula>0.8</formula>
    </cfRule>
    <cfRule type="cellIs" dxfId="4568" priority="572" operator="greaterThan">
      <formula>0.5</formula>
    </cfRule>
    <cfRule type="cellIs" dxfId="4567" priority="573" operator="equal">
      <formula>0.5</formula>
    </cfRule>
    <cfRule type="cellIs" dxfId="4566" priority="574" operator="lessThan">
      <formula>0.5</formula>
    </cfRule>
  </conditionalFormatting>
  <conditionalFormatting sqref="H26">
    <cfRule type="containsText" dxfId="4565" priority="563" operator="containsText" text="N/A">
      <formula>NOT(ISERROR(SEARCH("N/A",H26)))</formula>
    </cfRule>
    <cfRule type="cellIs" dxfId="4564" priority="564" operator="equal">
      <formula>0.8</formula>
    </cfRule>
    <cfRule type="cellIs" dxfId="4563" priority="565" operator="greaterThan">
      <formula>0.8</formula>
    </cfRule>
    <cfRule type="cellIs" dxfId="4562" priority="566" operator="greaterThan">
      <formula>0.5</formula>
    </cfRule>
    <cfRule type="cellIs" dxfId="4561" priority="567" operator="equal">
      <formula>0.5</formula>
    </cfRule>
    <cfRule type="cellIs" dxfId="4560" priority="568" operator="lessThan">
      <formula>0.5</formula>
    </cfRule>
  </conditionalFormatting>
  <conditionalFormatting sqref="H30">
    <cfRule type="containsText" dxfId="4559" priority="557" operator="containsText" text="N/A">
      <formula>NOT(ISERROR(SEARCH("N/A",H30)))</formula>
    </cfRule>
    <cfRule type="cellIs" dxfId="4558" priority="558" operator="equal">
      <formula>0.8</formula>
    </cfRule>
    <cfRule type="cellIs" dxfId="4557" priority="559" operator="greaterThan">
      <formula>0.8</formula>
    </cfRule>
    <cfRule type="cellIs" dxfId="4556" priority="560" operator="greaterThan">
      <formula>0.5</formula>
    </cfRule>
    <cfRule type="cellIs" dxfId="4555" priority="561" operator="equal">
      <formula>0.5</formula>
    </cfRule>
    <cfRule type="cellIs" dxfId="4554" priority="562" operator="lessThan">
      <formula>0.5</formula>
    </cfRule>
  </conditionalFormatting>
  <conditionalFormatting sqref="H35">
    <cfRule type="containsText" dxfId="4553" priority="551" operator="containsText" text="N/A">
      <formula>NOT(ISERROR(SEARCH("N/A",H35)))</formula>
    </cfRule>
    <cfRule type="cellIs" dxfId="4552" priority="552" operator="equal">
      <formula>0.8</formula>
    </cfRule>
    <cfRule type="cellIs" dxfId="4551" priority="553" operator="greaterThan">
      <formula>0.8</formula>
    </cfRule>
    <cfRule type="cellIs" dxfId="4550" priority="554" operator="greaterThan">
      <formula>0.5</formula>
    </cfRule>
    <cfRule type="cellIs" dxfId="4549" priority="555" operator="equal">
      <formula>0.5</formula>
    </cfRule>
    <cfRule type="cellIs" dxfId="4548" priority="556" operator="lessThan">
      <formula>0.5</formula>
    </cfRule>
  </conditionalFormatting>
  <conditionalFormatting sqref="H40">
    <cfRule type="containsText" dxfId="4547" priority="545" operator="containsText" text="N/A">
      <formula>NOT(ISERROR(SEARCH("N/A",H40)))</formula>
    </cfRule>
    <cfRule type="cellIs" dxfId="4546" priority="546" operator="equal">
      <formula>0.8</formula>
    </cfRule>
    <cfRule type="cellIs" dxfId="4545" priority="547" operator="greaterThan">
      <formula>0.8</formula>
    </cfRule>
    <cfRule type="cellIs" dxfId="4544" priority="548" operator="greaterThan">
      <formula>0.5</formula>
    </cfRule>
    <cfRule type="cellIs" dxfId="4543" priority="549" operator="equal">
      <formula>0.5</formula>
    </cfRule>
    <cfRule type="cellIs" dxfId="4542" priority="550" operator="lessThan">
      <formula>0.5</formula>
    </cfRule>
  </conditionalFormatting>
  <conditionalFormatting sqref="H47">
    <cfRule type="containsText" dxfId="4541" priority="539" operator="containsText" text="N/A">
      <formula>NOT(ISERROR(SEARCH("N/A",H47)))</formula>
    </cfRule>
    <cfRule type="cellIs" dxfId="4540" priority="540" operator="equal">
      <formula>0.8</formula>
    </cfRule>
    <cfRule type="cellIs" dxfId="4539" priority="541" operator="greaterThan">
      <formula>0.8</formula>
    </cfRule>
    <cfRule type="cellIs" dxfId="4538" priority="542" operator="greaterThan">
      <formula>0.5</formula>
    </cfRule>
    <cfRule type="cellIs" dxfId="4537" priority="543" operator="equal">
      <formula>0.5</formula>
    </cfRule>
    <cfRule type="cellIs" dxfId="4536" priority="544" operator="lessThan">
      <formula>0.5</formula>
    </cfRule>
  </conditionalFormatting>
  <conditionalFormatting sqref="H52">
    <cfRule type="containsText" dxfId="4535" priority="533" operator="containsText" text="N/A">
      <formula>NOT(ISERROR(SEARCH("N/A",H52)))</formula>
    </cfRule>
    <cfRule type="cellIs" dxfId="4534" priority="534" operator="equal">
      <formula>0.8</formula>
    </cfRule>
    <cfRule type="cellIs" dxfId="4533" priority="535" operator="greaterThan">
      <formula>0.8</formula>
    </cfRule>
    <cfRule type="cellIs" dxfId="4532" priority="536" operator="greaterThan">
      <formula>0.5</formula>
    </cfRule>
    <cfRule type="cellIs" dxfId="4531" priority="537" operator="equal">
      <formula>0.5</formula>
    </cfRule>
    <cfRule type="cellIs" dxfId="4530" priority="538" operator="lessThan">
      <formula>0.5</formula>
    </cfRule>
  </conditionalFormatting>
  <conditionalFormatting sqref="H56">
    <cfRule type="containsText" dxfId="4529" priority="527" operator="containsText" text="N/A">
      <formula>NOT(ISERROR(SEARCH("N/A",H56)))</formula>
    </cfRule>
    <cfRule type="cellIs" dxfId="4528" priority="528" operator="equal">
      <formula>0.8</formula>
    </cfRule>
    <cfRule type="cellIs" dxfId="4527" priority="529" operator="greaterThan">
      <formula>0.8</formula>
    </cfRule>
    <cfRule type="cellIs" dxfId="4526" priority="530" operator="greaterThan">
      <formula>0.5</formula>
    </cfRule>
    <cfRule type="cellIs" dxfId="4525" priority="531" operator="equal">
      <formula>0.5</formula>
    </cfRule>
    <cfRule type="cellIs" dxfId="4524" priority="532" operator="lessThan">
      <formula>0.5</formula>
    </cfRule>
  </conditionalFormatting>
  <conditionalFormatting sqref="H61">
    <cfRule type="containsText" dxfId="4523" priority="521" operator="containsText" text="N/A">
      <formula>NOT(ISERROR(SEARCH("N/A",H61)))</formula>
    </cfRule>
    <cfRule type="cellIs" dxfId="4522" priority="522" operator="equal">
      <formula>0.8</formula>
    </cfRule>
    <cfRule type="cellIs" dxfId="4521" priority="523" operator="greaterThan">
      <formula>0.8</formula>
    </cfRule>
    <cfRule type="cellIs" dxfId="4520" priority="524" operator="greaterThan">
      <formula>0.5</formula>
    </cfRule>
    <cfRule type="cellIs" dxfId="4519" priority="525" operator="equal">
      <formula>0.5</formula>
    </cfRule>
    <cfRule type="cellIs" dxfId="4518" priority="526" operator="lessThan">
      <formula>0.5</formula>
    </cfRule>
  </conditionalFormatting>
  <conditionalFormatting sqref="H66">
    <cfRule type="containsText" dxfId="4517" priority="515" operator="containsText" text="N/A">
      <formula>NOT(ISERROR(SEARCH("N/A",H66)))</formula>
    </cfRule>
    <cfRule type="cellIs" dxfId="4516" priority="516" operator="equal">
      <formula>0.8</formula>
    </cfRule>
    <cfRule type="cellIs" dxfId="4515" priority="517" operator="greaterThan">
      <formula>0.8</formula>
    </cfRule>
    <cfRule type="cellIs" dxfId="4514" priority="518" operator="greaterThan">
      <formula>0.5</formula>
    </cfRule>
    <cfRule type="cellIs" dxfId="4513" priority="519" operator="equal">
      <formula>0.5</formula>
    </cfRule>
    <cfRule type="cellIs" dxfId="4512" priority="520" operator="lessThan">
      <formula>0.5</formula>
    </cfRule>
  </conditionalFormatting>
  <conditionalFormatting sqref="H70">
    <cfRule type="containsText" dxfId="4511" priority="509" operator="containsText" text="N/A">
      <formula>NOT(ISERROR(SEARCH("N/A",H70)))</formula>
    </cfRule>
    <cfRule type="cellIs" dxfId="4510" priority="510" operator="equal">
      <formula>0.8</formula>
    </cfRule>
    <cfRule type="cellIs" dxfId="4509" priority="511" operator="greaterThan">
      <formula>0.8</formula>
    </cfRule>
    <cfRule type="cellIs" dxfId="4508" priority="512" operator="greaterThan">
      <formula>0.5</formula>
    </cfRule>
    <cfRule type="cellIs" dxfId="4507" priority="513" operator="equal">
      <formula>0.5</formula>
    </cfRule>
    <cfRule type="cellIs" dxfId="4506" priority="514" operator="lessThan">
      <formula>0.5</formula>
    </cfRule>
  </conditionalFormatting>
  <conditionalFormatting sqref="H76">
    <cfRule type="containsText" dxfId="4505" priority="503" operator="containsText" text="N/A">
      <formula>NOT(ISERROR(SEARCH("N/A",H76)))</formula>
    </cfRule>
    <cfRule type="cellIs" dxfId="4504" priority="504" operator="equal">
      <formula>0.8</formula>
    </cfRule>
    <cfRule type="cellIs" dxfId="4503" priority="505" operator="greaterThan">
      <formula>0.8</formula>
    </cfRule>
    <cfRule type="cellIs" dxfId="4502" priority="506" operator="greaterThan">
      <formula>0.5</formula>
    </cfRule>
    <cfRule type="cellIs" dxfId="4501" priority="507" operator="equal">
      <formula>0.5</formula>
    </cfRule>
    <cfRule type="cellIs" dxfId="4500" priority="508" operator="lessThan">
      <formula>0.5</formula>
    </cfRule>
  </conditionalFormatting>
  <conditionalFormatting sqref="H80">
    <cfRule type="containsText" dxfId="4499" priority="497" operator="containsText" text="N/A">
      <formula>NOT(ISERROR(SEARCH("N/A",H80)))</formula>
    </cfRule>
    <cfRule type="cellIs" dxfId="4498" priority="498" operator="equal">
      <formula>0.8</formula>
    </cfRule>
    <cfRule type="cellIs" dxfId="4497" priority="499" operator="greaterThan">
      <formula>0.8</formula>
    </cfRule>
    <cfRule type="cellIs" dxfId="4496" priority="500" operator="greaterThan">
      <formula>0.5</formula>
    </cfRule>
    <cfRule type="cellIs" dxfId="4495" priority="501" operator="equal">
      <formula>0.5</formula>
    </cfRule>
    <cfRule type="cellIs" dxfId="4494" priority="502" operator="lessThan">
      <formula>0.5</formula>
    </cfRule>
  </conditionalFormatting>
  <conditionalFormatting sqref="H84">
    <cfRule type="containsText" dxfId="4493" priority="491" operator="containsText" text="N/A">
      <formula>NOT(ISERROR(SEARCH("N/A",H84)))</formula>
    </cfRule>
    <cfRule type="cellIs" dxfId="4492" priority="492" operator="equal">
      <formula>0.8</formula>
    </cfRule>
    <cfRule type="cellIs" dxfId="4491" priority="493" operator="greaterThan">
      <formula>0.8</formula>
    </cfRule>
    <cfRule type="cellIs" dxfId="4490" priority="494" operator="greaterThan">
      <formula>0.5</formula>
    </cfRule>
    <cfRule type="cellIs" dxfId="4489" priority="495" operator="equal">
      <formula>0.5</formula>
    </cfRule>
    <cfRule type="cellIs" dxfId="4488" priority="496" operator="lessThan">
      <formula>0.5</formula>
    </cfRule>
  </conditionalFormatting>
  <conditionalFormatting sqref="H88">
    <cfRule type="containsText" dxfId="4487" priority="485" operator="containsText" text="N/A">
      <formula>NOT(ISERROR(SEARCH("N/A",H88)))</formula>
    </cfRule>
    <cfRule type="cellIs" dxfId="4486" priority="486" operator="equal">
      <formula>0.8</formula>
    </cfRule>
    <cfRule type="cellIs" dxfId="4485" priority="487" operator="greaterThan">
      <formula>0.8</formula>
    </cfRule>
    <cfRule type="cellIs" dxfId="4484" priority="488" operator="greaterThan">
      <formula>0.5</formula>
    </cfRule>
    <cfRule type="cellIs" dxfId="4483" priority="489" operator="equal">
      <formula>0.5</formula>
    </cfRule>
    <cfRule type="cellIs" dxfId="4482" priority="490" operator="lessThan">
      <formula>0.5</formula>
    </cfRule>
  </conditionalFormatting>
  <conditionalFormatting sqref="H92">
    <cfRule type="containsText" dxfId="4481" priority="479" operator="containsText" text="N/A">
      <formula>NOT(ISERROR(SEARCH("N/A",H92)))</formula>
    </cfRule>
    <cfRule type="cellIs" dxfId="4480" priority="480" operator="equal">
      <formula>0.8</formula>
    </cfRule>
    <cfRule type="cellIs" dxfId="4479" priority="481" operator="greaterThan">
      <formula>0.8</formula>
    </cfRule>
    <cfRule type="cellIs" dxfId="4478" priority="482" operator="greaterThan">
      <formula>0.5</formula>
    </cfRule>
    <cfRule type="cellIs" dxfId="4477" priority="483" operator="equal">
      <formula>0.5</formula>
    </cfRule>
    <cfRule type="cellIs" dxfId="4476" priority="484" operator="lessThan">
      <formula>0.5</formula>
    </cfRule>
  </conditionalFormatting>
  <conditionalFormatting sqref="H96">
    <cfRule type="containsText" dxfId="4475" priority="473" operator="containsText" text="N/A">
      <formula>NOT(ISERROR(SEARCH("N/A",H96)))</formula>
    </cfRule>
    <cfRule type="cellIs" dxfId="4474" priority="474" operator="equal">
      <formula>0.8</formula>
    </cfRule>
    <cfRule type="cellIs" dxfId="4473" priority="475" operator="greaterThan">
      <formula>0.8</formula>
    </cfRule>
    <cfRule type="cellIs" dxfId="4472" priority="476" operator="greaterThan">
      <formula>0.5</formula>
    </cfRule>
    <cfRule type="cellIs" dxfId="4471" priority="477" operator="equal">
      <formula>0.5</formula>
    </cfRule>
    <cfRule type="cellIs" dxfId="4470" priority="478" operator="lessThan">
      <formula>0.5</formula>
    </cfRule>
  </conditionalFormatting>
  <conditionalFormatting sqref="I11">
    <cfRule type="containsText" dxfId="4469" priority="466" operator="containsText" text="NOT MET">
      <formula>NOT(ISERROR(SEARCH("NOT MET",I11)))</formula>
    </cfRule>
    <cfRule type="containsText" dxfId="4468" priority="467" operator="containsText" text="PARTIAL MET">
      <formula>NOT(ISERROR(SEARCH("PARTIAL MET",I11)))</formula>
    </cfRule>
    <cfRule type="containsText" dxfId="4467" priority="468" operator="containsText" text="MET">
      <formula>NOT(ISERROR(SEARCH("MET",I11)))</formula>
    </cfRule>
    <cfRule type="containsText" dxfId="4466" priority="469" operator="containsText" text="NOT MET">
      <formula>NOT(ISERROR(SEARCH("NOT MET",I11)))</formula>
    </cfRule>
    <cfRule type="containsText" dxfId="4465" priority="470" operator="containsText" text="PARTIAL MET">
      <formula>NOT(ISERROR(SEARCH("PARTIAL MET",I11)))</formula>
    </cfRule>
    <cfRule type="containsText" dxfId="4464" priority="471" operator="containsText" text="MET">
      <formula>NOT(ISERROR(SEARCH("MET",I11)))</formula>
    </cfRule>
  </conditionalFormatting>
  <conditionalFormatting sqref="I16">
    <cfRule type="containsText" dxfId="4463" priority="459" operator="containsText" text="NOT MET">
      <formula>NOT(ISERROR(SEARCH("NOT MET",I16)))</formula>
    </cfRule>
    <cfRule type="containsText" dxfId="4462" priority="460" operator="containsText" text="PARTIAL MET">
      <formula>NOT(ISERROR(SEARCH("PARTIAL MET",I16)))</formula>
    </cfRule>
    <cfRule type="containsText" dxfId="4461" priority="461" operator="containsText" text="MET">
      <formula>NOT(ISERROR(SEARCH("MET",I16)))</formula>
    </cfRule>
    <cfRule type="containsText" dxfId="4460" priority="462" operator="containsText" text="NOT MET">
      <formula>NOT(ISERROR(SEARCH("NOT MET",I16)))</formula>
    </cfRule>
    <cfRule type="containsText" dxfId="4459" priority="463" operator="containsText" text="PARTIAL MET">
      <formula>NOT(ISERROR(SEARCH("PARTIAL MET",I16)))</formula>
    </cfRule>
    <cfRule type="containsText" dxfId="4458" priority="464" operator="containsText" text="MET">
      <formula>NOT(ISERROR(SEARCH("MET",I16)))</formula>
    </cfRule>
  </conditionalFormatting>
  <conditionalFormatting sqref="I20">
    <cfRule type="containsText" dxfId="4457" priority="452" operator="containsText" text="NOT MET">
      <formula>NOT(ISERROR(SEARCH("NOT MET",I20)))</formula>
    </cfRule>
    <cfRule type="containsText" dxfId="4456" priority="453" operator="containsText" text="PARTIAL MET">
      <formula>NOT(ISERROR(SEARCH("PARTIAL MET",I20)))</formula>
    </cfRule>
    <cfRule type="containsText" dxfId="4455" priority="454" operator="containsText" text="MET">
      <formula>NOT(ISERROR(SEARCH("MET",I20)))</formula>
    </cfRule>
    <cfRule type="containsText" dxfId="4454" priority="455" operator="containsText" text="NOT MET">
      <formula>NOT(ISERROR(SEARCH("NOT MET",I20)))</formula>
    </cfRule>
    <cfRule type="containsText" dxfId="4453" priority="456" operator="containsText" text="PARTIAL MET">
      <formula>NOT(ISERROR(SEARCH("PARTIAL MET",I20)))</formula>
    </cfRule>
    <cfRule type="containsText" dxfId="4452" priority="457" operator="containsText" text="MET">
      <formula>NOT(ISERROR(SEARCH("MET",I20)))</formula>
    </cfRule>
  </conditionalFormatting>
  <conditionalFormatting sqref="I26">
    <cfRule type="containsText" dxfId="4451" priority="445" operator="containsText" text="NOT MET">
      <formula>NOT(ISERROR(SEARCH("NOT MET",I26)))</formula>
    </cfRule>
    <cfRule type="containsText" dxfId="4450" priority="446" operator="containsText" text="PARTIAL MET">
      <formula>NOT(ISERROR(SEARCH("PARTIAL MET",I26)))</formula>
    </cfRule>
    <cfRule type="containsText" dxfId="4449" priority="447" operator="containsText" text="MET">
      <formula>NOT(ISERROR(SEARCH("MET",I26)))</formula>
    </cfRule>
    <cfRule type="containsText" dxfId="4448" priority="448" operator="containsText" text="NOT MET">
      <formula>NOT(ISERROR(SEARCH("NOT MET",I26)))</formula>
    </cfRule>
    <cfRule type="containsText" dxfId="4447" priority="449" operator="containsText" text="PARTIAL MET">
      <formula>NOT(ISERROR(SEARCH("PARTIAL MET",I26)))</formula>
    </cfRule>
    <cfRule type="containsText" dxfId="4446" priority="450" operator="containsText" text="MET">
      <formula>NOT(ISERROR(SEARCH("MET",I26)))</formula>
    </cfRule>
  </conditionalFormatting>
  <conditionalFormatting sqref="I30">
    <cfRule type="containsText" dxfId="4445" priority="438" operator="containsText" text="NOT MET">
      <formula>NOT(ISERROR(SEARCH("NOT MET",I30)))</formula>
    </cfRule>
    <cfRule type="containsText" dxfId="4444" priority="439" operator="containsText" text="PARTIAL MET">
      <formula>NOT(ISERROR(SEARCH("PARTIAL MET",I30)))</formula>
    </cfRule>
    <cfRule type="containsText" dxfId="4443" priority="440" operator="containsText" text="MET">
      <formula>NOT(ISERROR(SEARCH("MET",I30)))</formula>
    </cfRule>
    <cfRule type="containsText" dxfId="4442" priority="441" operator="containsText" text="NOT MET">
      <formula>NOT(ISERROR(SEARCH("NOT MET",I30)))</formula>
    </cfRule>
    <cfRule type="containsText" dxfId="4441" priority="442" operator="containsText" text="PARTIAL MET">
      <formula>NOT(ISERROR(SEARCH("PARTIAL MET",I30)))</formula>
    </cfRule>
    <cfRule type="containsText" dxfId="4440" priority="443" operator="containsText" text="MET">
      <formula>NOT(ISERROR(SEARCH("MET",I30)))</formula>
    </cfRule>
  </conditionalFormatting>
  <conditionalFormatting sqref="I35">
    <cfRule type="containsText" dxfId="4439" priority="431" operator="containsText" text="NOT MET">
      <formula>NOT(ISERROR(SEARCH("NOT MET",I35)))</formula>
    </cfRule>
    <cfRule type="containsText" dxfId="4438" priority="432" operator="containsText" text="PARTIAL MET">
      <formula>NOT(ISERROR(SEARCH("PARTIAL MET",I35)))</formula>
    </cfRule>
    <cfRule type="containsText" dxfId="4437" priority="433" operator="containsText" text="MET">
      <formula>NOT(ISERROR(SEARCH("MET",I35)))</formula>
    </cfRule>
    <cfRule type="containsText" dxfId="4436" priority="434" operator="containsText" text="NOT MET">
      <formula>NOT(ISERROR(SEARCH("NOT MET",I35)))</formula>
    </cfRule>
    <cfRule type="containsText" dxfId="4435" priority="435" operator="containsText" text="PARTIAL MET">
      <formula>NOT(ISERROR(SEARCH("PARTIAL MET",I35)))</formula>
    </cfRule>
    <cfRule type="containsText" dxfId="4434" priority="436" operator="containsText" text="MET">
      <formula>NOT(ISERROR(SEARCH("MET",I35)))</formula>
    </cfRule>
  </conditionalFormatting>
  <conditionalFormatting sqref="I40">
    <cfRule type="containsText" dxfId="4433" priority="424" operator="containsText" text="NOT MET">
      <formula>NOT(ISERROR(SEARCH("NOT MET",I40)))</formula>
    </cfRule>
    <cfRule type="containsText" dxfId="4432" priority="425" operator="containsText" text="PARTIAL MET">
      <formula>NOT(ISERROR(SEARCH("PARTIAL MET",I40)))</formula>
    </cfRule>
    <cfRule type="containsText" dxfId="4431" priority="426" operator="containsText" text="MET">
      <formula>NOT(ISERROR(SEARCH("MET",I40)))</formula>
    </cfRule>
    <cfRule type="containsText" dxfId="4430" priority="427" operator="containsText" text="NOT MET">
      <formula>NOT(ISERROR(SEARCH("NOT MET",I40)))</formula>
    </cfRule>
    <cfRule type="containsText" dxfId="4429" priority="428" operator="containsText" text="PARTIAL MET">
      <formula>NOT(ISERROR(SEARCH("PARTIAL MET",I40)))</formula>
    </cfRule>
    <cfRule type="containsText" dxfId="4428" priority="429" operator="containsText" text="MET">
      <formula>NOT(ISERROR(SEARCH("MET",I40)))</formula>
    </cfRule>
  </conditionalFormatting>
  <conditionalFormatting sqref="I47">
    <cfRule type="containsText" dxfId="4427" priority="417" operator="containsText" text="NOT MET">
      <formula>NOT(ISERROR(SEARCH("NOT MET",I47)))</formula>
    </cfRule>
    <cfRule type="containsText" dxfId="4426" priority="418" operator="containsText" text="PARTIAL MET">
      <formula>NOT(ISERROR(SEARCH("PARTIAL MET",I47)))</formula>
    </cfRule>
    <cfRule type="containsText" dxfId="4425" priority="419" operator="containsText" text="MET">
      <formula>NOT(ISERROR(SEARCH("MET",I47)))</formula>
    </cfRule>
    <cfRule type="containsText" dxfId="4424" priority="420" operator="containsText" text="NOT MET">
      <formula>NOT(ISERROR(SEARCH("NOT MET",I47)))</formula>
    </cfRule>
    <cfRule type="containsText" dxfId="4423" priority="421" operator="containsText" text="PARTIAL MET">
      <formula>NOT(ISERROR(SEARCH("PARTIAL MET",I47)))</formula>
    </cfRule>
    <cfRule type="containsText" dxfId="4422" priority="422" operator="containsText" text="MET">
      <formula>NOT(ISERROR(SEARCH("MET",I47)))</formula>
    </cfRule>
  </conditionalFormatting>
  <conditionalFormatting sqref="I52">
    <cfRule type="containsText" dxfId="4421" priority="410" operator="containsText" text="NOT MET">
      <formula>NOT(ISERROR(SEARCH("NOT MET",I52)))</formula>
    </cfRule>
    <cfRule type="containsText" dxfId="4420" priority="411" operator="containsText" text="PARTIAL MET">
      <formula>NOT(ISERROR(SEARCH("PARTIAL MET",I52)))</formula>
    </cfRule>
    <cfRule type="containsText" dxfId="4419" priority="412" operator="containsText" text="MET">
      <formula>NOT(ISERROR(SEARCH("MET",I52)))</formula>
    </cfRule>
    <cfRule type="containsText" dxfId="4418" priority="413" operator="containsText" text="NOT MET">
      <formula>NOT(ISERROR(SEARCH("NOT MET",I52)))</formula>
    </cfRule>
    <cfRule type="containsText" dxfId="4417" priority="414" operator="containsText" text="PARTIAL MET">
      <formula>NOT(ISERROR(SEARCH("PARTIAL MET",I52)))</formula>
    </cfRule>
    <cfRule type="containsText" dxfId="4416" priority="415" operator="containsText" text="MET">
      <formula>NOT(ISERROR(SEARCH("MET",I52)))</formula>
    </cfRule>
  </conditionalFormatting>
  <conditionalFormatting sqref="I56">
    <cfRule type="containsText" dxfId="4415" priority="403" operator="containsText" text="NOT MET">
      <formula>NOT(ISERROR(SEARCH("NOT MET",I56)))</formula>
    </cfRule>
    <cfRule type="containsText" dxfId="4414" priority="404" operator="containsText" text="PARTIAL MET">
      <formula>NOT(ISERROR(SEARCH("PARTIAL MET",I56)))</formula>
    </cfRule>
    <cfRule type="containsText" dxfId="4413" priority="405" operator="containsText" text="MET">
      <formula>NOT(ISERROR(SEARCH("MET",I56)))</formula>
    </cfRule>
    <cfRule type="containsText" dxfId="4412" priority="406" operator="containsText" text="NOT MET">
      <formula>NOT(ISERROR(SEARCH("NOT MET",I56)))</formula>
    </cfRule>
    <cfRule type="containsText" dxfId="4411" priority="407" operator="containsText" text="PARTIAL MET">
      <formula>NOT(ISERROR(SEARCH("PARTIAL MET",I56)))</formula>
    </cfRule>
    <cfRule type="containsText" dxfId="4410" priority="408" operator="containsText" text="MET">
      <formula>NOT(ISERROR(SEARCH("MET",I56)))</formula>
    </cfRule>
  </conditionalFormatting>
  <conditionalFormatting sqref="I61">
    <cfRule type="containsText" dxfId="4409" priority="396" operator="containsText" text="NOT MET">
      <formula>NOT(ISERROR(SEARCH("NOT MET",I61)))</formula>
    </cfRule>
    <cfRule type="containsText" dxfId="4408" priority="397" operator="containsText" text="PARTIAL MET">
      <formula>NOT(ISERROR(SEARCH("PARTIAL MET",I61)))</formula>
    </cfRule>
    <cfRule type="containsText" dxfId="4407" priority="398" operator="containsText" text="MET">
      <formula>NOT(ISERROR(SEARCH("MET",I61)))</formula>
    </cfRule>
    <cfRule type="containsText" dxfId="4406" priority="399" operator="containsText" text="NOT MET">
      <formula>NOT(ISERROR(SEARCH("NOT MET",I61)))</formula>
    </cfRule>
    <cfRule type="containsText" dxfId="4405" priority="400" operator="containsText" text="PARTIAL MET">
      <formula>NOT(ISERROR(SEARCH("PARTIAL MET",I61)))</formula>
    </cfRule>
    <cfRule type="containsText" dxfId="4404" priority="401" operator="containsText" text="MET">
      <formula>NOT(ISERROR(SEARCH("MET",I61)))</formula>
    </cfRule>
  </conditionalFormatting>
  <conditionalFormatting sqref="I66">
    <cfRule type="containsText" dxfId="4403" priority="389" operator="containsText" text="NOT MET">
      <formula>NOT(ISERROR(SEARCH("NOT MET",I66)))</formula>
    </cfRule>
    <cfRule type="containsText" dxfId="4402" priority="390" operator="containsText" text="PARTIAL MET">
      <formula>NOT(ISERROR(SEARCH("PARTIAL MET",I66)))</formula>
    </cfRule>
    <cfRule type="containsText" dxfId="4401" priority="391" operator="containsText" text="MET">
      <formula>NOT(ISERROR(SEARCH("MET",I66)))</formula>
    </cfRule>
    <cfRule type="containsText" dxfId="4400" priority="392" operator="containsText" text="NOT MET">
      <formula>NOT(ISERROR(SEARCH("NOT MET",I66)))</formula>
    </cfRule>
    <cfRule type="containsText" dxfId="4399" priority="393" operator="containsText" text="PARTIAL MET">
      <formula>NOT(ISERROR(SEARCH("PARTIAL MET",I66)))</formula>
    </cfRule>
    <cfRule type="containsText" dxfId="4398" priority="394" operator="containsText" text="MET">
      <formula>NOT(ISERROR(SEARCH("MET",I66)))</formula>
    </cfRule>
  </conditionalFormatting>
  <conditionalFormatting sqref="I70">
    <cfRule type="containsText" dxfId="4397" priority="382" operator="containsText" text="NOT MET">
      <formula>NOT(ISERROR(SEARCH("NOT MET",I70)))</formula>
    </cfRule>
    <cfRule type="containsText" dxfId="4396" priority="383" operator="containsText" text="PARTIAL MET">
      <formula>NOT(ISERROR(SEARCH("PARTIAL MET",I70)))</formula>
    </cfRule>
    <cfRule type="containsText" dxfId="4395" priority="384" operator="containsText" text="MET">
      <formula>NOT(ISERROR(SEARCH("MET",I70)))</formula>
    </cfRule>
    <cfRule type="containsText" dxfId="4394" priority="385" operator="containsText" text="NOT MET">
      <formula>NOT(ISERROR(SEARCH("NOT MET",I70)))</formula>
    </cfRule>
    <cfRule type="containsText" dxfId="4393" priority="386" operator="containsText" text="PARTIAL MET">
      <formula>NOT(ISERROR(SEARCH("PARTIAL MET",I70)))</formula>
    </cfRule>
    <cfRule type="containsText" dxfId="4392" priority="387" operator="containsText" text="MET">
      <formula>NOT(ISERROR(SEARCH("MET",I70)))</formula>
    </cfRule>
  </conditionalFormatting>
  <conditionalFormatting sqref="I76">
    <cfRule type="containsText" dxfId="4391" priority="375" operator="containsText" text="NOT MET">
      <formula>NOT(ISERROR(SEARCH("NOT MET",I76)))</formula>
    </cfRule>
    <cfRule type="containsText" dxfId="4390" priority="376" operator="containsText" text="PARTIAL MET">
      <formula>NOT(ISERROR(SEARCH("PARTIAL MET",I76)))</formula>
    </cfRule>
    <cfRule type="containsText" dxfId="4389" priority="377" operator="containsText" text="MET">
      <formula>NOT(ISERROR(SEARCH("MET",I76)))</formula>
    </cfRule>
    <cfRule type="containsText" dxfId="4388" priority="378" operator="containsText" text="NOT MET">
      <formula>NOT(ISERROR(SEARCH("NOT MET",I76)))</formula>
    </cfRule>
    <cfRule type="containsText" dxfId="4387" priority="379" operator="containsText" text="PARTIAL MET">
      <formula>NOT(ISERROR(SEARCH("PARTIAL MET",I76)))</formula>
    </cfRule>
    <cfRule type="containsText" dxfId="4386" priority="380" operator="containsText" text="MET">
      <formula>NOT(ISERROR(SEARCH("MET",I76)))</formula>
    </cfRule>
  </conditionalFormatting>
  <conditionalFormatting sqref="I80">
    <cfRule type="containsText" dxfId="4385" priority="368" operator="containsText" text="NOT MET">
      <formula>NOT(ISERROR(SEARCH("NOT MET",I80)))</formula>
    </cfRule>
    <cfRule type="containsText" dxfId="4384" priority="369" operator="containsText" text="PARTIAL MET">
      <formula>NOT(ISERROR(SEARCH("PARTIAL MET",I80)))</formula>
    </cfRule>
    <cfRule type="containsText" dxfId="4383" priority="370" operator="containsText" text="MET">
      <formula>NOT(ISERROR(SEARCH("MET",I80)))</formula>
    </cfRule>
    <cfRule type="containsText" dxfId="4382" priority="371" operator="containsText" text="NOT MET">
      <formula>NOT(ISERROR(SEARCH("NOT MET",I80)))</formula>
    </cfRule>
    <cfRule type="containsText" dxfId="4381" priority="372" operator="containsText" text="PARTIAL MET">
      <formula>NOT(ISERROR(SEARCH("PARTIAL MET",I80)))</formula>
    </cfRule>
    <cfRule type="containsText" dxfId="4380" priority="373" operator="containsText" text="MET">
      <formula>NOT(ISERROR(SEARCH("MET",I80)))</formula>
    </cfRule>
  </conditionalFormatting>
  <conditionalFormatting sqref="I84">
    <cfRule type="containsText" dxfId="4379" priority="361" operator="containsText" text="NOT MET">
      <formula>NOT(ISERROR(SEARCH("NOT MET",I84)))</formula>
    </cfRule>
    <cfRule type="containsText" dxfId="4378" priority="362" operator="containsText" text="PARTIAL MET">
      <formula>NOT(ISERROR(SEARCH("PARTIAL MET",I84)))</formula>
    </cfRule>
    <cfRule type="containsText" dxfId="4377" priority="363" operator="containsText" text="MET">
      <formula>NOT(ISERROR(SEARCH("MET",I84)))</formula>
    </cfRule>
    <cfRule type="containsText" dxfId="4376" priority="364" operator="containsText" text="NOT MET">
      <formula>NOT(ISERROR(SEARCH("NOT MET",I84)))</formula>
    </cfRule>
    <cfRule type="containsText" dxfId="4375" priority="365" operator="containsText" text="PARTIAL MET">
      <formula>NOT(ISERROR(SEARCH("PARTIAL MET",I84)))</formula>
    </cfRule>
    <cfRule type="containsText" dxfId="4374" priority="366" operator="containsText" text="MET">
      <formula>NOT(ISERROR(SEARCH("MET",I84)))</formula>
    </cfRule>
  </conditionalFormatting>
  <conditionalFormatting sqref="I88">
    <cfRule type="containsText" dxfId="4373" priority="354" operator="containsText" text="NOT MET">
      <formula>NOT(ISERROR(SEARCH("NOT MET",I88)))</formula>
    </cfRule>
    <cfRule type="containsText" dxfId="4372" priority="355" operator="containsText" text="PARTIAL MET">
      <formula>NOT(ISERROR(SEARCH("PARTIAL MET",I88)))</formula>
    </cfRule>
    <cfRule type="containsText" dxfId="4371" priority="356" operator="containsText" text="MET">
      <formula>NOT(ISERROR(SEARCH("MET",I88)))</formula>
    </cfRule>
    <cfRule type="containsText" dxfId="4370" priority="357" operator="containsText" text="NOT MET">
      <formula>NOT(ISERROR(SEARCH("NOT MET",I88)))</formula>
    </cfRule>
    <cfRule type="containsText" dxfId="4369" priority="358" operator="containsText" text="PARTIAL MET">
      <formula>NOT(ISERROR(SEARCH("PARTIAL MET",I88)))</formula>
    </cfRule>
    <cfRule type="containsText" dxfId="4368" priority="359" operator="containsText" text="MET">
      <formula>NOT(ISERROR(SEARCH("MET",I88)))</formula>
    </cfRule>
  </conditionalFormatting>
  <conditionalFormatting sqref="I92">
    <cfRule type="containsText" dxfId="4367" priority="347" operator="containsText" text="NOT MET">
      <formula>NOT(ISERROR(SEARCH("NOT MET",I92)))</formula>
    </cfRule>
    <cfRule type="containsText" dxfId="4366" priority="348" operator="containsText" text="PARTIAL MET">
      <formula>NOT(ISERROR(SEARCH("PARTIAL MET",I92)))</formula>
    </cfRule>
    <cfRule type="containsText" dxfId="4365" priority="349" operator="containsText" text="MET">
      <formula>NOT(ISERROR(SEARCH("MET",I92)))</formula>
    </cfRule>
    <cfRule type="containsText" dxfId="4364" priority="350" operator="containsText" text="NOT MET">
      <formula>NOT(ISERROR(SEARCH("NOT MET",I92)))</formula>
    </cfRule>
    <cfRule type="containsText" dxfId="4363" priority="351" operator="containsText" text="PARTIAL MET">
      <formula>NOT(ISERROR(SEARCH("PARTIAL MET",I92)))</formula>
    </cfRule>
    <cfRule type="containsText" dxfId="4362" priority="352" operator="containsText" text="MET">
      <formula>NOT(ISERROR(SEARCH("MET",I92)))</formula>
    </cfRule>
  </conditionalFormatting>
  <conditionalFormatting sqref="I96">
    <cfRule type="containsText" dxfId="4361" priority="340" operator="containsText" text="NOT MET">
      <formula>NOT(ISERROR(SEARCH("NOT MET",I96)))</formula>
    </cfRule>
    <cfRule type="containsText" dxfId="4360" priority="341" operator="containsText" text="PARTIAL MET">
      <formula>NOT(ISERROR(SEARCH("PARTIAL MET",I96)))</formula>
    </cfRule>
    <cfRule type="containsText" dxfId="4359" priority="342" operator="containsText" text="MET">
      <formula>NOT(ISERROR(SEARCH("MET",I96)))</formula>
    </cfRule>
    <cfRule type="containsText" dxfId="4358" priority="343" operator="containsText" text="NOT MET">
      <formula>NOT(ISERROR(SEARCH("NOT MET",I96)))</formula>
    </cfRule>
    <cfRule type="containsText" dxfId="4357" priority="344" operator="containsText" text="PARTIAL MET">
      <formula>NOT(ISERROR(SEARCH("PARTIAL MET",I96)))</formula>
    </cfRule>
    <cfRule type="containsText" dxfId="4356" priority="345" operator="containsText" text="MET">
      <formula>NOT(ISERROR(SEARCH("MET",I96)))</formula>
    </cfRule>
  </conditionalFormatting>
  <conditionalFormatting sqref="P19">
    <cfRule type="containsText" dxfId="4355" priority="235" operator="containsText" text="غير مكتمل">
      <formula>NOT(ISERROR(SEARCH("غير مكتمل",P19)))</formula>
    </cfRule>
    <cfRule type="containsText" dxfId="4354" priority="236" operator="containsText" text="مكتمل">
      <formula>NOT(ISERROR(SEARCH("مكتمل",P19)))</formula>
    </cfRule>
  </conditionalFormatting>
  <conditionalFormatting sqref="P14">
    <cfRule type="containsText" dxfId="4353" priority="331" operator="containsText" text="غير مكتمل">
      <formula>NOT(ISERROR(SEARCH("غير مكتمل",P14)))</formula>
    </cfRule>
    <cfRule type="containsText" dxfId="4352" priority="332" operator="containsText" text="مكتمل">
      <formula>NOT(ISERROR(SEARCH("مكتمل",P14)))</formula>
    </cfRule>
  </conditionalFormatting>
  <conditionalFormatting sqref="P15">
    <cfRule type="containsText" dxfId="4351" priority="329" operator="containsText" text="غير مكتمل">
      <formula>NOT(ISERROR(SEARCH("غير مكتمل",P15)))</formula>
    </cfRule>
    <cfRule type="containsText" dxfId="4350" priority="330" operator="containsText" text="مكتمل">
      <formula>NOT(ISERROR(SEARCH("مكتمل",P15)))</formula>
    </cfRule>
  </conditionalFormatting>
  <conditionalFormatting sqref="P17">
    <cfRule type="containsText" dxfId="4349" priority="327" operator="containsText" text="غير مكتمل">
      <formula>NOT(ISERROR(SEARCH("غير مكتمل",P17)))</formula>
    </cfRule>
    <cfRule type="containsText" dxfId="4348" priority="328" operator="containsText" text="مكتمل">
      <formula>NOT(ISERROR(SEARCH("مكتمل",P17)))</formula>
    </cfRule>
  </conditionalFormatting>
  <conditionalFormatting sqref="P18">
    <cfRule type="containsText" dxfId="4347" priority="325" operator="containsText" text="غير مكتمل">
      <formula>NOT(ISERROR(SEARCH("غير مكتمل",P18)))</formula>
    </cfRule>
    <cfRule type="containsText" dxfId="4346" priority="326" operator="containsText" text="مكتمل">
      <formula>NOT(ISERROR(SEARCH("مكتمل",P18)))</formula>
    </cfRule>
  </conditionalFormatting>
  <conditionalFormatting sqref="P21 P23">
    <cfRule type="containsText" dxfId="4345" priority="323" operator="containsText" text="غير مكتمل">
      <formula>NOT(ISERROR(SEARCH("غير مكتمل",P21)))</formula>
    </cfRule>
    <cfRule type="containsText" dxfId="4344" priority="324" operator="containsText" text="مكتمل">
      <formula>NOT(ISERROR(SEARCH("مكتمل",P21)))</formula>
    </cfRule>
  </conditionalFormatting>
  <conditionalFormatting sqref="P22 P24">
    <cfRule type="containsText" dxfId="4343" priority="321" operator="containsText" text="غير مكتمل">
      <formula>NOT(ISERROR(SEARCH("غير مكتمل",P22)))</formula>
    </cfRule>
    <cfRule type="containsText" dxfId="4342" priority="322" operator="containsText" text="مكتمل">
      <formula>NOT(ISERROR(SEARCH("مكتمل",P22)))</formula>
    </cfRule>
  </conditionalFormatting>
  <conditionalFormatting sqref="P27">
    <cfRule type="containsText" dxfId="4341" priority="319" operator="containsText" text="غير مكتمل">
      <formula>NOT(ISERROR(SEARCH("غير مكتمل",P27)))</formula>
    </cfRule>
    <cfRule type="containsText" dxfId="4340" priority="320" operator="containsText" text="مكتمل">
      <formula>NOT(ISERROR(SEARCH("مكتمل",P27)))</formula>
    </cfRule>
  </conditionalFormatting>
  <conditionalFormatting sqref="P28">
    <cfRule type="containsText" dxfId="4339" priority="317" operator="containsText" text="غير مكتمل">
      <formula>NOT(ISERROR(SEARCH("غير مكتمل",P28)))</formula>
    </cfRule>
    <cfRule type="containsText" dxfId="4338" priority="318" operator="containsText" text="مكتمل">
      <formula>NOT(ISERROR(SEARCH("مكتمل",P28)))</formula>
    </cfRule>
  </conditionalFormatting>
  <conditionalFormatting sqref="P31 P33">
    <cfRule type="containsText" dxfId="4337" priority="315" operator="containsText" text="غير مكتمل">
      <formula>NOT(ISERROR(SEARCH("غير مكتمل",P31)))</formula>
    </cfRule>
    <cfRule type="containsText" dxfId="4336" priority="316" operator="containsText" text="مكتمل">
      <formula>NOT(ISERROR(SEARCH("مكتمل",P31)))</formula>
    </cfRule>
  </conditionalFormatting>
  <conditionalFormatting sqref="P32 P34">
    <cfRule type="containsText" dxfId="4335" priority="313" operator="containsText" text="غير مكتمل">
      <formula>NOT(ISERROR(SEARCH("غير مكتمل",P32)))</formula>
    </cfRule>
    <cfRule type="containsText" dxfId="4334" priority="314" operator="containsText" text="مكتمل">
      <formula>NOT(ISERROR(SEARCH("مكتمل",P32)))</formula>
    </cfRule>
  </conditionalFormatting>
  <conditionalFormatting sqref="P36 P38">
    <cfRule type="containsText" dxfId="4333" priority="311" operator="containsText" text="غير مكتمل">
      <formula>NOT(ISERROR(SEARCH("غير مكتمل",P36)))</formula>
    </cfRule>
    <cfRule type="containsText" dxfId="4332" priority="312" operator="containsText" text="مكتمل">
      <formula>NOT(ISERROR(SEARCH("مكتمل",P36)))</formula>
    </cfRule>
  </conditionalFormatting>
  <conditionalFormatting sqref="P37 P39">
    <cfRule type="containsText" dxfId="4331" priority="309" operator="containsText" text="غير مكتمل">
      <formula>NOT(ISERROR(SEARCH("غير مكتمل",P37)))</formula>
    </cfRule>
    <cfRule type="containsText" dxfId="4330" priority="310" operator="containsText" text="مكتمل">
      <formula>NOT(ISERROR(SEARCH("مكتمل",P37)))</formula>
    </cfRule>
  </conditionalFormatting>
  <conditionalFormatting sqref="P41 P43 P45">
    <cfRule type="containsText" dxfId="4329" priority="307" operator="containsText" text="غير مكتمل">
      <formula>NOT(ISERROR(SEARCH("غير مكتمل",P41)))</formula>
    </cfRule>
    <cfRule type="containsText" dxfId="4328" priority="308" operator="containsText" text="مكتمل">
      <formula>NOT(ISERROR(SEARCH("مكتمل",P41)))</formula>
    </cfRule>
  </conditionalFormatting>
  <conditionalFormatting sqref="P42 P44 P46">
    <cfRule type="containsText" dxfId="4327" priority="305" operator="containsText" text="غير مكتمل">
      <formula>NOT(ISERROR(SEARCH("غير مكتمل",P42)))</formula>
    </cfRule>
    <cfRule type="containsText" dxfId="4326" priority="306" operator="containsText" text="مكتمل">
      <formula>NOT(ISERROR(SEARCH("مكتمل",P42)))</formula>
    </cfRule>
  </conditionalFormatting>
  <conditionalFormatting sqref="P48 P50">
    <cfRule type="containsText" dxfId="4325" priority="303" operator="containsText" text="غير مكتمل">
      <formula>NOT(ISERROR(SEARCH("غير مكتمل",P48)))</formula>
    </cfRule>
    <cfRule type="containsText" dxfId="4324" priority="304" operator="containsText" text="مكتمل">
      <formula>NOT(ISERROR(SEARCH("مكتمل",P48)))</formula>
    </cfRule>
  </conditionalFormatting>
  <conditionalFormatting sqref="P49 P51">
    <cfRule type="containsText" dxfId="4323" priority="301" operator="containsText" text="غير مكتمل">
      <formula>NOT(ISERROR(SEARCH("غير مكتمل",P49)))</formula>
    </cfRule>
    <cfRule type="containsText" dxfId="4322" priority="302" operator="containsText" text="مكتمل">
      <formula>NOT(ISERROR(SEARCH("مكتمل",P49)))</formula>
    </cfRule>
  </conditionalFormatting>
  <conditionalFormatting sqref="P53">
    <cfRule type="containsText" dxfId="4321" priority="299" operator="containsText" text="غير مكتمل">
      <formula>NOT(ISERROR(SEARCH("غير مكتمل",P53)))</formula>
    </cfRule>
    <cfRule type="containsText" dxfId="4320" priority="300" operator="containsText" text="مكتمل">
      <formula>NOT(ISERROR(SEARCH("مكتمل",P53)))</formula>
    </cfRule>
  </conditionalFormatting>
  <conditionalFormatting sqref="P54">
    <cfRule type="containsText" dxfId="4319" priority="297" operator="containsText" text="غير مكتمل">
      <formula>NOT(ISERROR(SEARCH("غير مكتمل",P54)))</formula>
    </cfRule>
    <cfRule type="containsText" dxfId="4318" priority="298" operator="containsText" text="مكتمل">
      <formula>NOT(ISERROR(SEARCH("مكتمل",P54)))</formula>
    </cfRule>
  </conditionalFormatting>
  <conditionalFormatting sqref="P57 P59">
    <cfRule type="containsText" dxfId="4317" priority="295" operator="containsText" text="غير مكتمل">
      <formula>NOT(ISERROR(SEARCH("غير مكتمل",P57)))</formula>
    </cfRule>
    <cfRule type="containsText" dxfId="4316" priority="296" operator="containsText" text="مكتمل">
      <formula>NOT(ISERROR(SEARCH("مكتمل",P57)))</formula>
    </cfRule>
  </conditionalFormatting>
  <conditionalFormatting sqref="P58 P60">
    <cfRule type="containsText" dxfId="4315" priority="293" operator="containsText" text="غير مكتمل">
      <formula>NOT(ISERROR(SEARCH("غير مكتمل",P58)))</formula>
    </cfRule>
    <cfRule type="containsText" dxfId="4314" priority="294" operator="containsText" text="مكتمل">
      <formula>NOT(ISERROR(SEARCH("مكتمل",P58)))</formula>
    </cfRule>
  </conditionalFormatting>
  <conditionalFormatting sqref="P62 P64">
    <cfRule type="containsText" dxfId="4313" priority="291" operator="containsText" text="غير مكتمل">
      <formula>NOT(ISERROR(SEARCH("غير مكتمل",P62)))</formula>
    </cfRule>
    <cfRule type="containsText" dxfId="4312" priority="292" operator="containsText" text="مكتمل">
      <formula>NOT(ISERROR(SEARCH("مكتمل",P62)))</formula>
    </cfRule>
  </conditionalFormatting>
  <conditionalFormatting sqref="P63 P65">
    <cfRule type="containsText" dxfId="4311" priority="289" operator="containsText" text="غير مكتمل">
      <formula>NOT(ISERROR(SEARCH("غير مكتمل",P63)))</formula>
    </cfRule>
    <cfRule type="containsText" dxfId="4310" priority="290" operator="containsText" text="مكتمل">
      <formula>NOT(ISERROR(SEARCH("مكتمل",P63)))</formula>
    </cfRule>
  </conditionalFormatting>
  <conditionalFormatting sqref="P67">
    <cfRule type="containsText" dxfId="4309" priority="287" operator="containsText" text="غير مكتمل">
      <formula>NOT(ISERROR(SEARCH("غير مكتمل",P67)))</formula>
    </cfRule>
    <cfRule type="containsText" dxfId="4308" priority="288" operator="containsText" text="مكتمل">
      <formula>NOT(ISERROR(SEARCH("مكتمل",P67)))</formula>
    </cfRule>
  </conditionalFormatting>
  <conditionalFormatting sqref="P68">
    <cfRule type="containsText" dxfId="4307" priority="285" operator="containsText" text="غير مكتمل">
      <formula>NOT(ISERROR(SEARCH("غير مكتمل",P68)))</formula>
    </cfRule>
    <cfRule type="containsText" dxfId="4306" priority="286" operator="containsText" text="مكتمل">
      <formula>NOT(ISERROR(SEARCH("مكتمل",P68)))</formula>
    </cfRule>
  </conditionalFormatting>
  <conditionalFormatting sqref="P71">
    <cfRule type="containsText" dxfId="4305" priority="283" operator="containsText" text="غير مكتمل">
      <formula>NOT(ISERROR(SEARCH("غير مكتمل",P71)))</formula>
    </cfRule>
    <cfRule type="containsText" dxfId="4304" priority="284" operator="containsText" text="مكتمل">
      <formula>NOT(ISERROR(SEARCH("مكتمل",P71)))</formula>
    </cfRule>
  </conditionalFormatting>
  <conditionalFormatting sqref="P72">
    <cfRule type="containsText" dxfId="4303" priority="281" operator="containsText" text="غير مكتمل">
      <formula>NOT(ISERROR(SEARCH("غير مكتمل",P72)))</formula>
    </cfRule>
    <cfRule type="containsText" dxfId="4302" priority="282" operator="containsText" text="مكتمل">
      <formula>NOT(ISERROR(SEARCH("مكتمل",P72)))</formula>
    </cfRule>
  </conditionalFormatting>
  <conditionalFormatting sqref="P77">
    <cfRule type="containsText" dxfId="4301" priority="279" operator="containsText" text="غير مكتمل">
      <formula>NOT(ISERROR(SEARCH("غير مكتمل",P77)))</formula>
    </cfRule>
    <cfRule type="containsText" dxfId="4300" priority="280" operator="containsText" text="مكتمل">
      <formula>NOT(ISERROR(SEARCH("مكتمل",P77)))</formula>
    </cfRule>
  </conditionalFormatting>
  <conditionalFormatting sqref="P78">
    <cfRule type="containsText" dxfId="4299" priority="277" operator="containsText" text="غير مكتمل">
      <formula>NOT(ISERROR(SEARCH("غير مكتمل",P78)))</formula>
    </cfRule>
    <cfRule type="containsText" dxfId="4298" priority="278" operator="containsText" text="مكتمل">
      <formula>NOT(ISERROR(SEARCH("مكتمل",P78)))</formula>
    </cfRule>
  </conditionalFormatting>
  <conditionalFormatting sqref="P81">
    <cfRule type="containsText" dxfId="4297" priority="275" operator="containsText" text="غير مكتمل">
      <formula>NOT(ISERROR(SEARCH("غير مكتمل",P81)))</formula>
    </cfRule>
    <cfRule type="containsText" dxfId="4296" priority="276" operator="containsText" text="مكتمل">
      <formula>NOT(ISERROR(SEARCH("مكتمل",P81)))</formula>
    </cfRule>
  </conditionalFormatting>
  <conditionalFormatting sqref="P82">
    <cfRule type="containsText" dxfId="4295" priority="273" operator="containsText" text="غير مكتمل">
      <formula>NOT(ISERROR(SEARCH("غير مكتمل",P82)))</formula>
    </cfRule>
    <cfRule type="containsText" dxfId="4294" priority="274" operator="containsText" text="مكتمل">
      <formula>NOT(ISERROR(SEARCH("مكتمل",P82)))</formula>
    </cfRule>
  </conditionalFormatting>
  <conditionalFormatting sqref="P85">
    <cfRule type="containsText" dxfId="4293" priority="271" operator="containsText" text="غير مكتمل">
      <formula>NOT(ISERROR(SEARCH("غير مكتمل",P85)))</formula>
    </cfRule>
    <cfRule type="containsText" dxfId="4292" priority="272" operator="containsText" text="مكتمل">
      <formula>NOT(ISERROR(SEARCH("مكتمل",P85)))</formula>
    </cfRule>
  </conditionalFormatting>
  <conditionalFormatting sqref="P86">
    <cfRule type="containsText" dxfId="4291" priority="269" operator="containsText" text="غير مكتمل">
      <formula>NOT(ISERROR(SEARCH("غير مكتمل",P86)))</formula>
    </cfRule>
    <cfRule type="containsText" dxfId="4290" priority="270" operator="containsText" text="مكتمل">
      <formula>NOT(ISERROR(SEARCH("مكتمل",P86)))</formula>
    </cfRule>
  </conditionalFormatting>
  <conditionalFormatting sqref="P89">
    <cfRule type="containsText" dxfId="4289" priority="267" operator="containsText" text="غير مكتمل">
      <formula>NOT(ISERROR(SEARCH("غير مكتمل",P89)))</formula>
    </cfRule>
    <cfRule type="containsText" dxfId="4288" priority="268" operator="containsText" text="مكتمل">
      <formula>NOT(ISERROR(SEARCH("مكتمل",P89)))</formula>
    </cfRule>
  </conditionalFormatting>
  <conditionalFormatting sqref="P90">
    <cfRule type="containsText" dxfId="4287" priority="265" operator="containsText" text="غير مكتمل">
      <formula>NOT(ISERROR(SEARCH("غير مكتمل",P90)))</formula>
    </cfRule>
    <cfRule type="containsText" dxfId="4286" priority="266" operator="containsText" text="مكتمل">
      <formula>NOT(ISERROR(SEARCH("مكتمل",P90)))</formula>
    </cfRule>
  </conditionalFormatting>
  <conditionalFormatting sqref="P93">
    <cfRule type="containsText" dxfId="4285" priority="263" operator="containsText" text="غير مكتمل">
      <formula>NOT(ISERROR(SEARCH("غير مكتمل",P93)))</formula>
    </cfRule>
    <cfRule type="containsText" dxfId="4284" priority="264" operator="containsText" text="مكتمل">
      <formula>NOT(ISERROR(SEARCH("مكتمل",P93)))</formula>
    </cfRule>
  </conditionalFormatting>
  <conditionalFormatting sqref="P94">
    <cfRule type="containsText" dxfId="4283" priority="261" operator="containsText" text="غير مكتمل">
      <formula>NOT(ISERROR(SEARCH("غير مكتمل",P94)))</formula>
    </cfRule>
    <cfRule type="containsText" dxfId="4282" priority="262" operator="containsText" text="مكتمل">
      <formula>NOT(ISERROR(SEARCH("مكتمل",P94)))</formula>
    </cfRule>
  </conditionalFormatting>
  <conditionalFormatting sqref="P97">
    <cfRule type="containsText" dxfId="4281" priority="259" operator="containsText" text="غير مكتمل">
      <formula>NOT(ISERROR(SEARCH("غير مكتمل",P97)))</formula>
    </cfRule>
    <cfRule type="containsText" dxfId="4280" priority="260" operator="containsText" text="مكتمل">
      <formula>NOT(ISERROR(SEARCH("مكتمل",P97)))</formula>
    </cfRule>
  </conditionalFormatting>
  <conditionalFormatting sqref="P98">
    <cfRule type="containsText" dxfId="4279" priority="257" operator="containsText" text="غير مكتمل">
      <formula>NOT(ISERROR(SEARCH("غير مكتمل",P98)))</formula>
    </cfRule>
    <cfRule type="containsText" dxfId="4278" priority="258" operator="containsText" text="مكتمل">
      <formula>NOT(ISERROR(SEARCH("مكتمل",P98)))</formula>
    </cfRule>
  </conditionalFormatting>
  <conditionalFormatting sqref="P99">
    <cfRule type="containsText" dxfId="4277" priority="255" operator="containsText" text="غير مكتمل">
      <formula>NOT(ISERROR(SEARCH("غير مكتمل",P99)))</formula>
    </cfRule>
    <cfRule type="containsText" dxfId="4276" priority="256" operator="containsText" text="مكتمل">
      <formula>NOT(ISERROR(SEARCH("مكتمل",P99)))</formula>
    </cfRule>
  </conditionalFormatting>
  <conditionalFormatting sqref="P95">
    <cfRule type="containsText" dxfId="4275" priority="253" operator="containsText" text="غير مكتمل">
      <formula>NOT(ISERROR(SEARCH("غير مكتمل",P95)))</formula>
    </cfRule>
    <cfRule type="containsText" dxfId="4274" priority="254" operator="containsText" text="مكتمل">
      <formula>NOT(ISERROR(SEARCH("مكتمل",P95)))</formula>
    </cfRule>
  </conditionalFormatting>
  <conditionalFormatting sqref="P87">
    <cfRule type="containsText" dxfId="4273" priority="251" operator="containsText" text="غير مكتمل">
      <formula>NOT(ISERROR(SEARCH("غير مكتمل",P87)))</formula>
    </cfRule>
    <cfRule type="containsText" dxfId="4272" priority="252" operator="containsText" text="مكتمل">
      <formula>NOT(ISERROR(SEARCH("مكتمل",P87)))</formula>
    </cfRule>
  </conditionalFormatting>
  <conditionalFormatting sqref="P83">
    <cfRule type="containsText" dxfId="4271" priority="249" operator="containsText" text="غير مكتمل">
      <formula>NOT(ISERROR(SEARCH("غير مكتمل",P83)))</formula>
    </cfRule>
    <cfRule type="containsText" dxfId="4270" priority="250" operator="containsText" text="مكتمل">
      <formula>NOT(ISERROR(SEARCH("مكتمل",P83)))</formula>
    </cfRule>
  </conditionalFormatting>
  <conditionalFormatting sqref="P79">
    <cfRule type="containsText" dxfId="4269" priority="247" operator="containsText" text="غير مكتمل">
      <formula>NOT(ISERROR(SEARCH("غير مكتمل",P79)))</formula>
    </cfRule>
    <cfRule type="containsText" dxfId="4268" priority="248" operator="containsText" text="مكتمل">
      <formula>NOT(ISERROR(SEARCH("مكتمل",P79)))</formula>
    </cfRule>
  </conditionalFormatting>
  <conditionalFormatting sqref="P73:P75">
    <cfRule type="containsText" dxfId="4267" priority="245" operator="containsText" text="غير مكتمل">
      <formula>NOT(ISERROR(SEARCH("غير مكتمل",P73)))</formula>
    </cfRule>
    <cfRule type="containsText" dxfId="4266" priority="246" operator="containsText" text="مكتمل">
      <formula>NOT(ISERROR(SEARCH("مكتمل",P73)))</formula>
    </cfRule>
  </conditionalFormatting>
  <conditionalFormatting sqref="P69">
    <cfRule type="containsText" dxfId="4265" priority="243" operator="containsText" text="غير مكتمل">
      <formula>NOT(ISERROR(SEARCH("غير مكتمل",P69)))</formula>
    </cfRule>
    <cfRule type="containsText" dxfId="4264" priority="244" operator="containsText" text="مكتمل">
      <formula>NOT(ISERROR(SEARCH("مكتمل",P69)))</formula>
    </cfRule>
  </conditionalFormatting>
  <conditionalFormatting sqref="P55">
    <cfRule type="containsText" dxfId="4263" priority="241" operator="containsText" text="غير مكتمل">
      <formula>NOT(ISERROR(SEARCH("غير مكتمل",P55)))</formula>
    </cfRule>
    <cfRule type="containsText" dxfId="4262" priority="242" operator="containsText" text="مكتمل">
      <formula>NOT(ISERROR(SEARCH("مكتمل",P55)))</formula>
    </cfRule>
  </conditionalFormatting>
  <conditionalFormatting sqref="P25">
    <cfRule type="containsText" dxfId="4261" priority="239" operator="containsText" text="غير مكتمل">
      <formula>NOT(ISERROR(SEARCH("غير مكتمل",P25)))</formula>
    </cfRule>
    <cfRule type="containsText" dxfId="4260" priority="240" operator="containsText" text="مكتمل">
      <formula>NOT(ISERROR(SEARCH("مكتمل",P25)))</formula>
    </cfRule>
  </conditionalFormatting>
  <conditionalFormatting sqref="P29">
    <cfRule type="containsText" dxfId="4259" priority="237" operator="containsText" text="غير مكتمل">
      <formula>NOT(ISERROR(SEARCH("غير مكتمل",P29)))</formula>
    </cfRule>
    <cfRule type="containsText" dxfId="4258" priority="238" operator="containsText" text="مكتمل">
      <formula>NOT(ISERROR(SEARCH("مكتمل",P29)))</formula>
    </cfRule>
  </conditionalFormatting>
  <conditionalFormatting sqref="D12:D15">
    <cfRule type="cellIs" dxfId="4257" priority="226" operator="equal">
      <formula>1</formula>
    </cfRule>
    <cfRule type="cellIs" dxfId="4256" priority="227" operator="equal">
      <formula>2</formula>
    </cfRule>
    <cfRule type="cellIs" dxfId="4255" priority="228" operator="equal">
      <formula>3</formula>
    </cfRule>
    <cfRule type="cellIs" dxfId="4254" priority="229" operator="equal">
      <formula>2</formula>
    </cfRule>
    <cfRule type="cellIs" dxfId="4253" priority="230" operator="equal">
      <formula>1</formula>
    </cfRule>
    <cfRule type="cellIs" dxfId="4252" priority="231" operator="equal">
      <formula>0</formula>
    </cfRule>
    <cfRule type="cellIs" dxfId="4251" priority="232" operator="equal">
      <formula>1</formula>
    </cfRule>
    <cfRule type="cellIs" dxfId="4250" priority="233" operator="equal">
      <formula>2</formula>
    </cfRule>
    <cfRule type="cellIs" dxfId="4249" priority="234" operator="equal">
      <formula>3</formula>
    </cfRule>
  </conditionalFormatting>
  <conditionalFormatting sqref="D12:D15">
    <cfRule type="colorScale" priority="225">
      <colorScale>
        <cfvo type="num" val="0"/>
        <cfvo type="num" val="1"/>
        <cfvo type="num" val="2"/>
        <color rgb="FFFF0000"/>
        <color rgb="FFFFFF00"/>
        <color rgb="FF36824A"/>
      </colorScale>
    </cfRule>
  </conditionalFormatting>
  <conditionalFormatting sqref="D12:D15">
    <cfRule type="colorScale" priority="222">
      <colorScale>
        <cfvo type="num" val="0"/>
        <cfvo type="num" val="1"/>
        <cfvo type="num" val="2"/>
        <color rgb="FFFF0000"/>
        <color rgb="FFFFFF00"/>
        <color rgb="FF3F9756"/>
      </colorScale>
    </cfRule>
    <cfRule type="colorScale" priority="223">
      <colorScale>
        <cfvo type="min"/>
        <cfvo type="percentile" val="50"/>
        <cfvo type="max"/>
        <color rgb="FFF8696B"/>
        <color rgb="FFFFEB84"/>
        <color rgb="FF009900"/>
      </colorScale>
    </cfRule>
    <cfRule type="colorScale" priority="224">
      <colorScale>
        <cfvo type="num" val="0"/>
        <cfvo type="num" val="1"/>
        <cfvo type="num" val="2"/>
        <color rgb="FFFF0000"/>
        <color rgb="FFFFFF00"/>
        <color rgb="FF009900"/>
      </colorScale>
    </cfRule>
  </conditionalFormatting>
  <conditionalFormatting sqref="D17:D19">
    <cfRule type="cellIs" dxfId="4248" priority="213" operator="equal">
      <formula>1</formula>
    </cfRule>
    <cfRule type="cellIs" dxfId="4247" priority="214" operator="equal">
      <formula>2</formula>
    </cfRule>
    <cfRule type="cellIs" dxfId="4246" priority="215" operator="equal">
      <formula>3</formula>
    </cfRule>
    <cfRule type="cellIs" dxfId="4245" priority="216" operator="equal">
      <formula>2</formula>
    </cfRule>
    <cfRule type="cellIs" dxfId="4244" priority="217" operator="equal">
      <formula>1</formula>
    </cfRule>
    <cfRule type="cellIs" dxfId="4243" priority="218" operator="equal">
      <formula>0</formula>
    </cfRule>
    <cfRule type="cellIs" dxfId="4242" priority="219" operator="equal">
      <formula>1</formula>
    </cfRule>
    <cfRule type="cellIs" dxfId="4241" priority="220" operator="equal">
      <formula>2</formula>
    </cfRule>
    <cfRule type="cellIs" dxfId="4240" priority="221" operator="equal">
      <formula>3</formula>
    </cfRule>
  </conditionalFormatting>
  <conditionalFormatting sqref="D17:D19">
    <cfRule type="colorScale" priority="212">
      <colorScale>
        <cfvo type="num" val="0"/>
        <cfvo type="num" val="1"/>
        <cfvo type="num" val="2"/>
        <color rgb="FFFF0000"/>
        <color rgb="FFFFFF00"/>
        <color rgb="FF36824A"/>
      </colorScale>
    </cfRule>
  </conditionalFormatting>
  <conditionalFormatting sqref="D17:D19">
    <cfRule type="colorScale" priority="209">
      <colorScale>
        <cfvo type="num" val="0"/>
        <cfvo type="num" val="1"/>
        <cfvo type="num" val="2"/>
        <color rgb="FFFF0000"/>
        <color rgb="FFFFFF00"/>
        <color rgb="FF3F9756"/>
      </colorScale>
    </cfRule>
    <cfRule type="colorScale" priority="210">
      <colorScale>
        <cfvo type="min"/>
        <cfvo type="percentile" val="50"/>
        <cfvo type="max"/>
        <color rgb="FFF8696B"/>
        <color rgb="FFFFEB84"/>
        <color rgb="FF009900"/>
      </colorScale>
    </cfRule>
    <cfRule type="colorScale" priority="211">
      <colorScale>
        <cfvo type="num" val="0"/>
        <cfvo type="num" val="1"/>
        <cfvo type="num" val="2"/>
        <color rgb="FFFF0000"/>
        <color rgb="FFFFFF00"/>
        <color rgb="FF009900"/>
      </colorScale>
    </cfRule>
  </conditionalFormatting>
  <conditionalFormatting sqref="D21:D25">
    <cfRule type="cellIs" dxfId="4239" priority="200" operator="equal">
      <formula>1</formula>
    </cfRule>
    <cfRule type="cellIs" dxfId="4238" priority="201" operator="equal">
      <formula>2</formula>
    </cfRule>
    <cfRule type="cellIs" dxfId="4237" priority="202" operator="equal">
      <formula>3</formula>
    </cfRule>
    <cfRule type="cellIs" dxfId="4236" priority="203" operator="equal">
      <formula>2</formula>
    </cfRule>
    <cfRule type="cellIs" dxfId="4235" priority="204" operator="equal">
      <formula>1</formula>
    </cfRule>
    <cfRule type="cellIs" dxfId="4234" priority="205" operator="equal">
      <formula>0</formula>
    </cfRule>
    <cfRule type="cellIs" dxfId="4233" priority="206" operator="equal">
      <formula>1</formula>
    </cfRule>
    <cfRule type="cellIs" dxfId="4232" priority="207" operator="equal">
      <formula>2</formula>
    </cfRule>
    <cfRule type="cellIs" dxfId="4231" priority="208" operator="equal">
      <formula>3</formula>
    </cfRule>
  </conditionalFormatting>
  <conditionalFormatting sqref="D21:D25">
    <cfRule type="colorScale" priority="199">
      <colorScale>
        <cfvo type="num" val="0"/>
        <cfvo type="num" val="1"/>
        <cfvo type="num" val="2"/>
        <color rgb="FFFF0000"/>
        <color rgb="FFFFFF00"/>
        <color rgb="FF36824A"/>
      </colorScale>
    </cfRule>
  </conditionalFormatting>
  <conditionalFormatting sqref="D21:D25">
    <cfRule type="colorScale" priority="196">
      <colorScale>
        <cfvo type="num" val="0"/>
        <cfvo type="num" val="1"/>
        <cfvo type="num" val="2"/>
        <color rgb="FFFF0000"/>
        <color rgb="FFFFFF00"/>
        <color rgb="FF3F9756"/>
      </colorScale>
    </cfRule>
    <cfRule type="colorScale" priority="197">
      <colorScale>
        <cfvo type="min"/>
        <cfvo type="percentile" val="50"/>
        <cfvo type="max"/>
        <color rgb="FFF8696B"/>
        <color rgb="FFFFEB84"/>
        <color rgb="FF009900"/>
      </colorScale>
    </cfRule>
    <cfRule type="colorScale" priority="198">
      <colorScale>
        <cfvo type="num" val="0"/>
        <cfvo type="num" val="1"/>
        <cfvo type="num" val="2"/>
        <color rgb="FFFF0000"/>
        <color rgb="FFFFFF00"/>
        <color rgb="FF009900"/>
      </colorScale>
    </cfRule>
  </conditionalFormatting>
  <conditionalFormatting sqref="D27:D29">
    <cfRule type="cellIs" dxfId="4230" priority="187" operator="equal">
      <formula>1</formula>
    </cfRule>
    <cfRule type="cellIs" dxfId="4229" priority="188" operator="equal">
      <formula>2</formula>
    </cfRule>
    <cfRule type="cellIs" dxfId="4228" priority="189" operator="equal">
      <formula>3</formula>
    </cfRule>
    <cfRule type="cellIs" dxfId="4227" priority="190" operator="equal">
      <formula>2</formula>
    </cfRule>
    <cfRule type="cellIs" dxfId="4226" priority="191" operator="equal">
      <formula>1</formula>
    </cfRule>
    <cfRule type="cellIs" dxfId="4225" priority="192" operator="equal">
      <formula>0</formula>
    </cfRule>
    <cfRule type="cellIs" dxfId="4224" priority="193" operator="equal">
      <formula>1</formula>
    </cfRule>
    <cfRule type="cellIs" dxfId="4223" priority="194" operator="equal">
      <formula>2</formula>
    </cfRule>
    <cfRule type="cellIs" dxfId="4222" priority="195" operator="equal">
      <formula>3</formula>
    </cfRule>
  </conditionalFormatting>
  <conditionalFormatting sqref="D27:D29">
    <cfRule type="colorScale" priority="186">
      <colorScale>
        <cfvo type="num" val="0"/>
        <cfvo type="num" val="1"/>
        <cfvo type="num" val="2"/>
        <color rgb="FFFF0000"/>
        <color rgb="FFFFFF00"/>
        <color rgb="FF36824A"/>
      </colorScale>
    </cfRule>
  </conditionalFormatting>
  <conditionalFormatting sqref="D27:D29">
    <cfRule type="colorScale" priority="183">
      <colorScale>
        <cfvo type="num" val="0"/>
        <cfvo type="num" val="1"/>
        <cfvo type="num" val="2"/>
        <color rgb="FFFF0000"/>
        <color rgb="FFFFFF00"/>
        <color rgb="FF3F9756"/>
      </colorScale>
    </cfRule>
    <cfRule type="colorScale" priority="184">
      <colorScale>
        <cfvo type="min"/>
        <cfvo type="percentile" val="50"/>
        <cfvo type="max"/>
        <color rgb="FFF8696B"/>
        <color rgb="FFFFEB84"/>
        <color rgb="FF009900"/>
      </colorScale>
    </cfRule>
    <cfRule type="colorScale" priority="185">
      <colorScale>
        <cfvo type="num" val="0"/>
        <cfvo type="num" val="1"/>
        <cfvo type="num" val="2"/>
        <color rgb="FFFF0000"/>
        <color rgb="FFFFFF00"/>
        <color rgb="FF009900"/>
      </colorScale>
    </cfRule>
  </conditionalFormatting>
  <conditionalFormatting sqref="D31:D34">
    <cfRule type="cellIs" dxfId="4221" priority="174" operator="equal">
      <formula>1</formula>
    </cfRule>
    <cfRule type="cellIs" dxfId="4220" priority="175" operator="equal">
      <formula>2</formula>
    </cfRule>
    <cfRule type="cellIs" dxfId="4219" priority="176" operator="equal">
      <formula>3</formula>
    </cfRule>
    <cfRule type="cellIs" dxfId="4218" priority="177" operator="equal">
      <formula>2</formula>
    </cfRule>
    <cfRule type="cellIs" dxfId="4217" priority="178" operator="equal">
      <formula>1</formula>
    </cfRule>
    <cfRule type="cellIs" dxfId="4216" priority="179" operator="equal">
      <formula>0</formula>
    </cfRule>
    <cfRule type="cellIs" dxfId="4215" priority="180" operator="equal">
      <formula>1</formula>
    </cfRule>
    <cfRule type="cellIs" dxfId="4214" priority="181" operator="equal">
      <formula>2</formula>
    </cfRule>
    <cfRule type="cellIs" dxfId="4213" priority="182" operator="equal">
      <formula>3</formula>
    </cfRule>
  </conditionalFormatting>
  <conditionalFormatting sqref="D31:D34">
    <cfRule type="colorScale" priority="173">
      <colorScale>
        <cfvo type="num" val="0"/>
        <cfvo type="num" val="1"/>
        <cfvo type="num" val="2"/>
        <color rgb="FFFF0000"/>
        <color rgb="FFFFFF00"/>
        <color rgb="FF36824A"/>
      </colorScale>
    </cfRule>
  </conditionalFormatting>
  <conditionalFormatting sqref="D31:D34">
    <cfRule type="colorScale" priority="170">
      <colorScale>
        <cfvo type="num" val="0"/>
        <cfvo type="num" val="1"/>
        <cfvo type="num" val="2"/>
        <color rgb="FFFF0000"/>
        <color rgb="FFFFFF00"/>
        <color rgb="FF3F9756"/>
      </colorScale>
    </cfRule>
    <cfRule type="colorScale" priority="171">
      <colorScale>
        <cfvo type="min"/>
        <cfvo type="percentile" val="50"/>
        <cfvo type="max"/>
        <color rgb="FFF8696B"/>
        <color rgb="FFFFEB84"/>
        <color rgb="FF009900"/>
      </colorScale>
    </cfRule>
    <cfRule type="colorScale" priority="172">
      <colorScale>
        <cfvo type="num" val="0"/>
        <cfvo type="num" val="1"/>
        <cfvo type="num" val="2"/>
        <color rgb="FFFF0000"/>
        <color rgb="FFFFFF00"/>
        <color rgb="FF009900"/>
      </colorScale>
    </cfRule>
  </conditionalFormatting>
  <conditionalFormatting sqref="D41:D46">
    <cfRule type="cellIs" dxfId="4212" priority="161" operator="equal">
      <formula>1</formula>
    </cfRule>
    <cfRule type="cellIs" dxfId="4211" priority="162" operator="equal">
      <formula>2</formula>
    </cfRule>
    <cfRule type="cellIs" dxfId="4210" priority="163" operator="equal">
      <formula>3</formula>
    </cfRule>
    <cfRule type="cellIs" dxfId="4209" priority="164" operator="equal">
      <formula>2</formula>
    </cfRule>
    <cfRule type="cellIs" dxfId="4208" priority="165" operator="equal">
      <formula>1</formula>
    </cfRule>
    <cfRule type="cellIs" dxfId="4207" priority="166" operator="equal">
      <formula>0</formula>
    </cfRule>
    <cfRule type="cellIs" dxfId="4206" priority="167" operator="equal">
      <formula>1</formula>
    </cfRule>
    <cfRule type="cellIs" dxfId="4205" priority="168" operator="equal">
      <formula>2</formula>
    </cfRule>
    <cfRule type="cellIs" dxfId="4204" priority="169" operator="equal">
      <formula>3</formula>
    </cfRule>
  </conditionalFormatting>
  <conditionalFormatting sqref="D41:D46">
    <cfRule type="colorScale" priority="160">
      <colorScale>
        <cfvo type="num" val="0"/>
        <cfvo type="num" val="1"/>
        <cfvo type="num" val="2"/>
        <color rgb="FFFF0000"/>
        <color rgb="FFFFFF00"/>
        <color rgb="FF36824A"/>
      </colorScale>
    </cfRule>
  </conditionalFormatting>
  <conditionalFormatting sqref="D41:D46">
    <cfRule type="colorScale" priority="157">
      <colorScale>
        <cfvo type="num" val="0"/>
        <cfvo type="num" val="1"/>
        <cfvo type="num" val="2"/>
        <color rgb="FFFF0000"/>
        <color rgb="FFFFFF00"/>
        <color rgb="FF3F9756"/>
      </colorScale>
    </cfRule>
    <cfRule type="colorScale" priority="158">
      <colorScale>
        <cfvo type="min"/>
        <cfvo type="percentile" val="50"/>
        <cfvo type="max"/>
        <color rgb="FFF8696B"/>
        <color rgb="FFFFEB84"/>
        <color rgb="FF009900"/>
      </colorScale>
    </cfRule>
    <cfRule type="colorScale" priority="159">
      <colorScale>
        <cfvo type="num" val="0"/>
        <cfvo type="num" val="1"/>
        <cfvo type="num" val="2"/>
        <color rgb="FFFF0000"/>
        <color rgb="FFFFFF00"/>
        <color rgb="FF009900"/>
      </colorScale>
    </cfRule>
  </conditionalFormatting>
  <conditionalFormatting sqref="D48:D51">
    <cfRule type="cellIs" dxfId="4203" priority="148" operator="equal">
      <formula>1</formula>
    </cfRule>
    <cfRule type="cellIs" dxfId="4202" priority="149" operator="equal">
      <formula>2</formula>
    </cfRule>
    <cfRule type="cellIs" dxfId="4201" priority="150" operator="equal">
      <formula>3</formula>
    </cfRule>
    <cfRule type="cellIs" dxfId="4200" priority="151" operator="equal">
      <formula>2</formula>
    </cfRule>
    <cfRule type="cellIs" dxfId="4199" priority="152" operator="equal">
      <formula>1</formula>
    </cfRule>
    <cfRule type="cellIs" dxfId="4198" priority="153" operator="equal">
      <formula>0</formula>
    </cfRule>
    <cfRule type="cellIs" dxfId="4197" priority="154" operator="equal">
      <formula>1</formula>
    </cfRule>
    <cfRule type="cellIs" dxfId="4196" priority="155" operator="equal">
      <formula>2</formula>
    </cfRule>
    <cfRule type="cellIs" dxfId="4195" priority="156" operator="equal">
      <formula>3</formula>
    </cfRule>
  </conditionalFormatting>
  <conditionalFormatting sqref="D48:D51">
    <cfRule type="colorScale" priority="147">
      <colorScale>
        <cfvo type="num" val="0"/>
        <cfvo type="num" val="1"/>
        <cfvo type="num" val="2"/>
        <color rgb="FFFF0000"/>
        <color rgb="FFFFFF00"/>
        <color rgb="FF36824A"/>
      </colorScale>
    </cfRule>
  </conditionalFormatting>
  <conditionalFormatting sqref="D48:D51">
    <cfRule type="colorScale" priority="144">
      <colorScale>
        <cfvo type="num" val="0"/>
        <cfvo type="num" val="1"/>
        <cfvo type="num" val="2"/>
        <color rgb="FFFF0000"/>
        <color rgb="FFFFFF00"/>
        <color rgb="FF3F9756"/>
      </colorScale>
    </cfRule>
    <cfRule type="colorScale" priority="145">
      <colorScale>
        <cfvo type="min"/>
        <cfvo type="percentile" val="50"/>
        <cfvo type="max"/>
        <color rgb="FFF8696B"/>
        <color rgb="FFFFEB84"/>
        <color rgb="FF009900"/>
      </colorScale>
    </cfRule>
    <cfRule type="colorScale" priority="146">
      <colorScale>
        <cfvo type="num" val="0"/>
        <cfvo type="num" val="1"/>
        <cfvo type="num" val="2"/>
        <color rgb="FFFF0000"/>
        <color rgb="FFFFFF00"/>
        <color rgb="FF009900"/>
      </colorScale>
    </cfRule>
  </conditionalFormatting>
  <conditionalFormatting sqref="D53:D55">
    <cfRule type="cellIs" dxfId="4194" priority="135" operator="equal">
      <formula>1</formula>
    </cfRule>
    <cfRule type="cellIs" dxfId="4193" priority="136" operator="equal">
      <formula>2</formula>
    </cfRule>
    <cfRule type="cellIs" dxfId="4192" priority="137" operator="equal">
      <formula>3</formula>
    </cfRule>
    <cfRule type="cellIs" dxfId="4191" priority="138" operator="equal">
      <formula>2</formula>
    </cfRule>
    <cfRule type="cellIs" dxfId="4190" priority="139" operator="equal">
      <formula>1</formula>
    </cfRule>
    <cfRule type="cellIs" dxfId="4189" priority="140" operator="equal">
      <formula>0</formula>
    </cfRule>
    <cfRule type="cellIs" dxfId="4188" priority="141" operator="equal">
      <formula>1</formula>
    </cfRule>
    <cfRule type="cellIs" dxfId="4187" priority="142" operator="equal">
      <formula>2</formula>
    </cfRule>
    <cfRule type="cellIs" dxfId="4186" priority="143" operator="equal">
      <formula>3</formula>
    </cfRule>
  </conditionalFormatting>
  <conditionalFormatting sqref="D53:D55">
    <cfRule type="colorScale" priority="134">
      <colorScale>
        <cfvo type="num" val="0"/>
        <cfvo type="num" val="1"/>
        <cfvo type="num" val="2"/>
        <color rgb="FFFF0000"/>
        <color rgb="FFFFFF00"/>
        <color rgb="FF36824A"/>
      </colorScale>
    </cfRule>
  </conditionalFormatting>
  <conditionalFormatting sqref="D53:D55">
    <cfRule type="colorScale" priority="131">
      <colorScale>
        <cfvo type="num" val="0"/>
        <cfvo type="num" val="1"/>
        <cfvo type="num" val="2"/>
        <color rgb="FFFF0000"/>
        <color rgb="FFFFFF00"/>
        <color rgb="FF3F9756"/>
      </colorScale>
    </cfRule>
    <cfRule type="colorScale" priority="132">
      <colorScale>
        <cfvo type="min"/>
        <cfvo type="percentile" val="50"/>
        <cfvo type="max"/>
        <color rgb="FFF8696B"/>
        <color rgb="FFFFEB84"/>
        <color rgb="FF009900"/>
      </colorScale>
    </cfRule>
    <cfRule type="colorScale" priority="133">
      <colorScale>
        <cfvo type="num" val="0"/>
        <cfvo type="num" val="1"/>
        <cfvo type="num" val="2"/>
        <color rgb="FFFF0000"/>
        <color rgb="FFFFFF00"/>
        <color rgb="FF009900"/>
      </colorScale>
    </cfRule>
  </conditionalFormatting>
  <conditionalFormatting sqref="D57:D60">
    <cfRule type="cellIs" dxfId="4185" priority="122" operator="equal">
      <formula>1</formula>
    </cfRule>
    <cfRule type="cellIs" dxfId="4184" priority="123" operator="equal">
      <formula>2</formula>
    </cfRule>
    <cfRule type="cellIs" dxfId="4183" priority="124" operator="equal">
      <formula>3</formula>
    </cfRule>
    <cfRule type="cellIs" dxfId="4182" priority="125" operator="equal">
      <formula>2</formula>
    </cfRule>
    <cfRule type="cellIs" dxfId="4181" priority="126" operator="equal">
      <formula>1</formula>
    </cfRule>
    <cfRule type="cellIs" dxfId="4180" priority="127" operator="equal">
      <formula>0</formula>
    </cfRule>
    <cfRule type="cellIs" dxfId="4179" priority="128" operator="equal">
      <formula>1</formula>
    </cfRule>
    <cfRule type="cellIs" dxfId="4178" priority="129" operator="equal">
      <formula>2</formula>
    </cfRule>
    <cfRule type="cellIs" dxfId="4177" priority="130" operator="equal">
      <formula>3</formula>
    </cfRule>
  </conditionalFormatting>
  <conditionalFormatting sqref="D57:D60">
    <cfRule type="colorScale" priority="121">
      <colorScale>
        <cfvo type="num" val="0"/>
        <cfvo type="num" val="1"/>
        <cfvo type="num" val="2"/>
        <color rgb="FFFF0000"/>
        <color rgb="FFFFFF00"/>
        <color rgb="FF36824A"/>
      </colorScale>
    </cfRule>
  </conditionalFormatting>
  <conditionalFormatting sqref="D57:D60">
    <cfRule type="colorScale" priority="118">
      <colorScale>
        <cfvo type="num" val="0"/>
        <cfvo type="num" val="1"/>
        <cfvo type="num" val="2"/>
        <color rgb="FFFF0000"/>
        <color rgb="FFFFFF00"/>
        <color rgb="FF3F9756"/>
      </colorScale>
    </cfRule>
    <cfRule type="colorScale" priority="119">
      <colorScale>
        <cfvo type="min"/>
        <cfvo type="percentile" val="50"/>
        <cfvo type="max"/>
        <color rgb="FFF8696B"/>
        <color rgb="FFFFEB84"/>
        <color rgb="FF009900"/>
      </colorScale>
    </cfRule>
    <cfRule type="colorScale" priority="120">
      <colorScale>
        <cfvo type="num" val="0"/>
        <cfvo type="num" val="1"/>
        <cfvo type="num" val="2"/>
        <color rgb="FFFF0000"/>
        <color rgb="FFFFFF00"/>
        <color rgb="FF009900"/>
      </colorScale>
    </cfRule>
  </conditionalFormatting>
  <conditionalFormatting sqref="D62:D65">
    <cfRule type="cellIs" dxfId="4176" priority="109" operator="equal">
      <formula>1</formula>
    </cfRule>
    <cfRule type="cellIs" dxfId="4175" priority="110" operator="equal">
      <formula>2</formula>
    </cfRule>
    <cfRule type="cellIs" dxfId="4174" priority="111" operator="equal">
      <formula>3</formula>
    </cfRule>
    <cfRule type="cellIs" dxfId="4173" priority="112" operator="equal">
      <formula>2</formula>
    </cfRule>
    <cfRule type="cellIs" dxfId="4172" priority="113" operator="equal">
      <formula>1</formula>
    </cfRule>
    <cfRule type="cellIs" dxfId="4171" priority="114" operator="equal">
      <formula>0</formula>
    </cfRule>
    <cfRule type="cellIs" dxfId="4170" priority="115" operator="equal">
      <formula>1</formula>
    </cfRule>
    <cfRule type="cellIs" dxfId="4169" priority="116" operator="equal">
      <formula>2</formula>
    </cfRule>
    <cfRule type="cellIs" dxfId="4168" priority="117" operator="equal">
      <formula>3</formula>
    </cfRule>
  </conditionalFormatting>
  <conditionalFormatting sqref="D62:D65">
    <cfRule type="colorScale" priority="108">
      <colorScale>
        <cfvo type="num" val="0"/>
        <cfvo type="num" val="1"/>
        <cfvo type="num" val="2"/>
        <color rgb="FFFF0000"/>
        <color rgb="FFFFFF00"/>
        <color rgb="FF36824A"/>
      </colorScale>
    </cfRule>
  </conditionalFormatting>
  <conditionalFormatting sqref="D62:D65">
    <cfRule type="colorScale" priority="105">
      <colorScale>
        <cfvo type="num" val="0"/>
        <cfvo type="num" val="1"/>
        <cfvo type="num" val="2"/>
        <color rgb="FFFF0000"/>
        <color rgb="FFFFFF00"/>
        <color rgb="FF3F9756"/>
      </colorScale>
    </cfRule>
    <cfRule type="colorScale" priority="106">
      <colorScale>
        <cfvo type="min"/>
        <cfvo type="percentile" val="50"/>
        <cfvo type="max"/>
        <color rgb="FFF8696B"/>
        <color rgb="FFFFEB84"/>
        <color rgb="FF009900"/>
      </colorScale>
    </cfRule>
    <cfRule type="colorScale" priority="107">
      <colorScale>
        <cfvo type="num" val="0"/>
        <cfvo type="num" val="1"/>
        <cfvo type="num" val="2"/>
        <color rgb="FFFF0000"/>
        <color rgb="FFFFFF00"/>
        <color rgb="FF009900"/>
      </colorScale>
    </cfRule>
  </conditionalFormatting>
  <conditionalFormatting sqref="D67:D69">
    <cfRule type="cellIs" dxfId="4167" priority="96" operator="equal">
      <formula>1</formula>
    </cfRule>
    <cfRule type="cellIs" dxfId="4166" priority="97" operator="equal">
      <formula>2</formula>
    </cfRule>
    <cfRule type="cellIs" dxfId="4165" priority="98" operator="equal">
      <formula>3</formula>
    </cfRule>
    <cfRule type="cellIs" dxfId="4164" priority="99" operator="equal">
      <formula>2</formula>
    </cfRule>
    <cfRule type="cellIs" dxfId="4163" priority="100" operator="equal">
      <formula>1</formula>
    </cfRule>
    <cfRule type="cellIs" dxfId="4162" priority="101" operator="equal">
      <formula>0</formula>
    </cfRule>
    <cfRule type="cellIs" dxfId="4161" priority="102" operator="equal">
      <formula>1</formula>
    </cfRule>
    <cfRule type="cellIs" dxfId="4160" priority="103" operator="equal">
      <formula>2</formula>
    </cfRule>
    <cfRule type="cellIs" dxfId="4159" priority="104" operator="equal">
      <formula>3</formula>
    </cfRule>
  </conditionalFormatting>
  <conditionalFormatting sqref="D67:D69">
    <cfRule type="colorScale" priority="95">
      <colorScale>
        <cfvo type="num" val="0"/>
        <cfvo type="num" val="1"/>
        <cfvo type="num" val="2"/>
        <color rgb="FFFF0000"/>
        <color rgb="FFFFFF00"/>
        <color rgb="FF36824A"/>
      </colorScale>
    </cfRule>
  </conditionalFormatting>
  <conditionalFormatting sqref="D67:D69">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71:D75">
    <cfRule type="cellIs" dxfId="4158" priority="83" operator="equal">
      <formula>1</formula>
    </cfRule>
    <cfRule type="cellIs" dxfId="4157" priority="84" operator="equal">
      <formula>2</formula>
    </cfRule>
    <cfRule type="cellIs" dxfId="4156" priority="85" operator="equal">
      <formula>3</formula>
    </cfRule>
    <cfRule type="cellIs" dxfId="4155" priority="86" operator="equal">
      <formula>2</formula>
    </cfRule>
    <cfRule type="cellIs" dxfId="4154" priority="87" operator="equal">
      <formula>1</formula>
    </cfRule>
    <cfRule type="cellIs" dxfId="4153" priority="88" operator="equal">
      <formula>0</formula>
    </cfRule>
    <cfRule type="cellIs" dxfId="4152" priority="89" operator="equal">
      <formula>1</formula>
    </cfRule>
    <cfRule type="cellIs" dxfId="4151" priority="90" operator="equal">
      <formula>2</formula>
    </cfRule>
    <cfRule type="cellIs" dxfId="4150" priority="91" operator="equal">
      <formula>3</formula>
    </cfRule>
  </conditionalFormatting>
  <conditionalFormatting sqref="D71:D75">
    <cfRule type="colorScale" priority="82">
      <colorScale>
        <cfvo type="num" val="0"/>
        <cfvo type="num" val="1"/>
        <cfvo type="num" val="2"/>
        <color rgb="FFFF0000"/>
        <color rgb="FFFFFF00"/>
        <color rgb="FF36824A"/>
      </colorScale>
    </cfRule>
  </conditionalFormatting>
  <conditionalFormatting sqref="D71:D75">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77:D79">
    <cfRule type="cellIs" dxfId="4149" priority="70" operator="equal">
      <formula>1</formula>
    </cfRule>
    <cfRule type="cellIs" dxfId="4148" priority="71" operator="equal">
      <formula>2</formula>
    </cfRule>
    <cfRule type="cellIs" dxfId="4147" priority="72" operator="equal">
      <formula>3</formula>
    </cfRule>
    <cfRule type="cellIs" dxfId="4146" priority="73" operator="equal">
      <formula>2</formula>
    </cfRule>
    <cfRule type="cellIs" dxfId="4145" priority="74" operator="equal">
      <formula>1</formula>
    </cfRule>
    <cfRule type="cellIs" dxfId="4144" priority="75" operator="equal">
      <formula>0</formula>
    </cfRule>
    <cfRule type="cellIs" dxfId="4143" priority="76" operator="equal">
      <formula>1</formula>
    </cfRule>
    <cfRule type="cellIs" dxfId="4142" priority="77" operator="equal">
      <formula>2</formula>
    </cfRule>
    <cfRule type="cellIs" dxfId="4141" priority="78" operator="equal">
      <formula>3</formula>
    </cfRule>
  </conditionalFormatting>
  <conditionalFormatting sqref="D77:D79">
    <cfRule type="colorScale" priority="69">
      <colorScale>
        <cfvo type="num" val="0"/>
        <cfvo type="num" val="1"/>
        <cfvo type="num" val="2"/>
        <color rgb="FFFF0000"/>
        <color rgb="FFFFFF00"/>
        <color rgb="FF36824A"/>
      </colorScale>
    </cfRule>
  </conditionalFormatting>
  <conditionalFormatting sqref="D77:D79">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81:D83">
    <cfRule type="cellIs" dxfId="4140" priority="57" operator="equal">
      <formula>1</formula>
    </cfRule>
    <cfRule type="cellIs" dxfId="4139" priority="58" operator="equal">
      <formula>2</formula>
    </cfRule>
    <cfRule type="cellIs" dxfId="4138" priority="59" operator="equal">
      <formula>3</formula>
    </cfRule>
    <cfRule type="cellIs" dxfId="4137" priority="60" operator="equal">
      <formula>2</formula>
    </cfRule>
    <cfRule type="cellIs" dxfId="4136" priority="61" operator="equal">
      <formula>1</formula>
    </cfRule>
    <cfRule type="cellIs" dxfId="4135" priority="62" operator="equal">
      <formula>0</formula>
    </cfRule>
    <cfRule type="cellIs" dxfId="4134" priority="63" operator="equal">
      <formula>1</formula>
    </cfRule>
    <cfRule type="cellIs" dxfId="4133" priority="64" operator="equal">
      <formula>2</formula>
    </cfRule>
    <cfRule type="cellIs" dxfId="4132" priority="65" operator="equal">
      <formula>3</formula>
    </cfRule>
  </conditionalFormatting>
  <conditionalFormatting sqref="D81:D83">
    <cfRule type="colorScale" priority="56">
      <colorScale>
        <cfvo type="num" val="0"/>
        <cfvo type="num" val="1"/>
        <cfvo type="num" val="2"/>
        <color rgb="FFFF0000"/>
        <color rgb="FFFFFF00"/>
        <color rgb="FF36824A"/>
      </colorScale>
    </cfRule>
  </conditionalFormatting>
  <conditionalFormatting sqref="D81:D83">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85:D87">
    <cfRule type="cellIs" dxfId="4131" priority="44" operator="equal">
      <formula>1</formula>
    </cfRule>
    <cfRule type="cellIs" dxfId="4130" priority="45" operator="equal">
      <formula>2</formula>
    </cfRule>
    <cfRule type="cellIs" dxfId="4129" priority="46" operator="equal">
      <formula>3</formula>
    </cfRule>
    <cfRule type="cellIs" dxfId="4128" priority="47" operator="equal">
      <formula>2</formula>
    </cfRule>
    <cfRule type="cellIs" dxfId="4127" priority="48" operator="equal">
      <formula>1</formula>
    </cfRule>
    <cfRule type="cellIs" dxfId="4126" priority="49" operator="equal">
      <formula>0</formula>
    </cfRule>
    <cfRule type="cellIs" dxfId="4125" priority="50" operator="equal">
      <formula>1</formula>
    </cfRule>
    <cfRule type="cellIs" dxfId="4124" priority="51" operator="equal">
      <formula>2</formula>
    </cfRule>
    <cfRule type="cellIs" dxfId="4123" priority="52" operator="equal">
      <formula>3</formula>
    </cfRule>
  </conditionalFormatting>
  <conditionalFormatting sqref="D85:D87">
    <cfRule type="colorScale" priority="43">
      <colorScale>
        <cfvo type="num" val="0"/>
        <cfvo type="num" val="1"/>
        <cfvo type="num" val="2"/>
        <color rgb="FFFF0000"/>
        <color rgb="FFFFFF00"/>
        <color rgb="FF36824A"/>
      </colorScale>
    </cfRule>
  </conditionalFormatting>
  <conditionalFormatting sqref="D85:D87">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89:D91">
    <cfRule type="cellIs" dxfId="4122" priority="31" operator="equal">
      <formula>1</formula>
    </cfRule>
    <cfRule type="cellIs" dxfId="4121" priority="32" operator="equal">
      <formula>2</formula>
    </cfRule>
    <cfRule type="cellIs" dxfId="4120" priority="33" operator="equal">
      <formula>3</formula>
    </cfRule>
    <cfRule type="cellIs" dxfId="4119" priority="34" operator="equal">
      <formula>2</formula>
    </cfRule>
    <cfRule type="cellIs" dxfId="4118" priority="35" operator="equal">
      <formula>1</formula>
    </cfRule>
    <cfRule type="cellIs" dxfId="4117" priority="36" operator="equal">
      <formula>0</formula>
    </cfRule>
    <cfRule type="cellIs" dxfId="4116" priority="37" operator="equal">
      <formula>1</formula>
    </cfRule>
    <cfRule type="cellIs" dxfId="4115" priority="38" operator="equal">
      <formula>2</formula>
    </cfRule>
    <cfRule type="cellIs" dxfId="4114" priority="39" operator="equal">
      <formula>3</formula>
    </cfRule>
  </conditionalFormatting>
  <conditionalFormatting sqref="D89:D91">
    <cfRule type="colorScale" priority="30">
      <colorScale>
        <cfvo type="num" val="0"/>
        <cfvo type="num" val="1"/>
        <cfvo type="num" val="2"/>
        <color rgb="FFFF0000"/>
        <color rgb="FFFFFF00"/>
        <color rgb="FF36824A"/>
      </colorScale>
    </cfRule>
  </conditionalFormatting>
  <conditionalFormatting sqref="D89:D91">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93:D95">
    <cfRule type="cellIs" dxfId="4113" priority="18" operator="equal">
      <formula>1</formula>
    </cfRule>
    <cfRule type="cellIs" dxfId="4112" priority="19" operator="equal">
      <formula>2</formula>
    </cfRule>
    <cfRule type="cellIs" dxfId="4111" priority="20" operator="equal">
      <formula>3</formula>
    </cfRule>
    <cfRule type="cellIs" dxfId="4110" priority="21" operator="equal">
      <formula>2</formula>
    </cfRule>
    <cfRule type="cellIs" dxfId="4109" priority="22" operator="equal">
      <formula>1</formula>
    </cfRule>
    <cfRule type="cellIs" dxfId="4108" priority="23" operator="equal">
      <formula>0</formula>
    </cfRule>
    <cfRule type="cellIs" dxfId="4107" priority="24" operator="equal">
      <formula>1</formula>
    </cfRule>
    <cfRule type="cellIs" dxfId="4106" priority="25" operator="equal">
      <formula>2</formula>
    </cfRule>
    <cfRule type="cellIs" dxfId="4105" priority="26" operator="equal">
      <formula>3</formula>
    </cfRule>
  </conditionalFormatting>
  <conditionalFormatting sqref="D93:D95">
    <cfRule type="colorScale" priority="17">
      <colorScale>
        <cfvo type="num" val="0"/>
        <cfvo type="num" val="1"/>
        <cfvo type="num" val="2"/>
        <color rgb="FFFF0000"/>
        <color rgb="FFFFFF00"/>
        <color rgb="FF36824A"/>
      </colorScale>
    </cfRule>
  </conditionalFormatting>
  <conditionalFormatting sqref="D93:D95">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97:D99">
    <cfRule type="cellIs" dxfId="4104" priority="5" operator="equal">
      <formula>1</formula>
    </cfRule>
    <cfRule type="cellIs" dxfId="4103" priority="6" operator="equal">
      <formula>2</formula>
    </cfRule>
    <cfRule type="cellIs" dxfId="4102" priority="7" operator="equal">
      <formula>3</formula>
    </cfRule>
    <cfRule type="cellIs" dxfId="4101" priority="8" operator="equal">
      <formula>2</formula>
    </cfRule>
    <cfRule type="cellIs" dxfId="4100" priority="9" operator="equal">
      <formula>1</formula>
    </cfRule>
    <cfRule type="cellIs" dxfId="4099" priority="10" operator="equal">
      <formula>0</formula>
    </cfRule>
    <cfRule type="cellIs" dxfId="4098" priority="11" operator="equal">
      <formula>1</formula>
    </cfRule>
    <cfRule type="cellIs" dxfId="4097" priority="12" operator="equal">
      <formula>2</formula>
    </cfRule>
    <cfRule type="cellIs" dxfId="4096" priority="13" operator="equal">
      <formula>3</formula>
    </cfRule>
  </conditionalFormatting>
  <conditionalFormatting sqref="D97:D99">
    <cfRule type="colorScale" priority="4">
      <colorScale>
        <cfvo type="num" val="0"/>
        <cfvo type="num" val="1"/>
        <cfvo type="num" val="2"/>
        <color rgb="FFFF0000"/>
        <color rgb="FFFFFF00"/>
        <color rgb="FF36824A"/>
      </colorScale>
    </cfRule>
  </conditionalFormatting>
  <conditionalFormatting sqref="D97:D99">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G23:G25 G33:G34 E27:F29 G28:G29 E31:F34 E17:G19 E21:F25 E97:F99 G38:G39 E36:F39 F13:G15 G50:G51 E48:F51 G55 E53:F55 G59:G60 E57:F60 G64:G65 E62:F65 G69 E67:F69 G73:G75 E71:F75 G79 E77:F79 G83 E81:F83 G87 E85:F87 G91 E89:F91 G95 E93:F95 G99 E12:E15 E41:F46 G43:G46">
      <formula1>0</formula1>
      <formula2>2</formula2>
    </dataValidation>
    <dataValidation type="list" allowBlank="1" showInputMessage="1" showErrorMessage="1" sqref="P53:P55 P21:P25 P27:P29 P12:P15 P97:P99 P31:P34 P36:P39 P41:P46 P48:P51 P67:P69 P57:P60 P62:P65 P71:P75 P77:P79 P81:P83 P85:P87 P93:P95 P89:P91 P17:P19">
      <formula1>"مكتمل,غير مكتمل"</formula1>
    </dataValidation>
    <dataValidation type="custom" allowBlank="1" showErrorMessage="1" errorTitle="evaluation score error" error="scoring is only 0 or 1 or 2" promptTitle="standard evaluation score" prompt="enter 0 or 1 or 2" sqref="D26">
      <formula1>E26*#REF!+F26*#REF!+G26*#REF!</formula1>
    </dataValidation>
    <dataValidation type="list" allowBlank="1" showInputMessage="1" showErrorMessage="1" sqref="C3:C4">
      <formula1>$L$14:$L$17</formula1>
    </dataValidation>
    <dataValidation type="list" allowBlank="1" showInputMessage="1" showErrorMessage="1" sqref="D9:D10">
      <formula1>$M$11:$M$19</formula1>
    </dataValidation>
    <dataValidation type="list" allowBlank="1" showErrorMessage="1" errorTitle="evaluation score error" error="scoring is only 0 or 1 or 2" promptTitle="standard evaluation score" prompt="enter 0 or 1 or 2" sqref="D12:D15 D97:D99 D93:D95 D89:D91 D85:D87 D81:D83 D77:D79 D71:D75 D67:D69 D62:D65 D57:D60 D53:D55 D48:D51 D41:D46 D36:D39 D31:D34 D27:D29 D21:D25 D17:D19">
      <formula1>$D$5:$D$8</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dataBar" id="{01535B87-6DBC-472F-A72A-15CDD52D8238}">
            <x14:dataBar minLength="0" maxLength="100" border="1" negativeBarBorderColorSameAsPositive="0">
              <x14:cfvo type="autoMin"/>
              <x14:cfvo type="autoMax"/>
              <x14:borderColor rgb="FF63C384"/>
              <x14:negativeFillColor rgb="FFFF0000"/>
              <x14:negativeBorderColor rgb="FFFF0000"/>
              <x14:axisColor rgb="FF000000"/>
            </x14:dataBar>
          </x14:cfRule>
          <xm:sqref>E12</xm:sqref>
        </x14:conditionalFormatting>
        <x14:conditionalFormatting xmlns:xm="http://schemas.microsoft.com/office/excel/2006/main">
          <x14:cfRule type="dataBar" id="{9526E1C4-3627-483D-A5CD-E4449F88D847}">
            <x14:dataBar minLength="0" maxLength="100" border="1" negativeBarBorderColorSameAsPositive="0">
              <x14:cfvo type="autoMin"/>
              <x14:cfvo type="autoMax"/>
              <x14:borderColor rgb="FF63C384"/>
              <x14:negativeFillColor rgb="FFFF0000"/>
              <x14:negativeBorderColor rgb="FFFF0000"/>
              <x14:axisColor rgb="FF000000"/>
            </x14:dataBar>
          </x14:cfRule>
          <xm:sqref>E15 E13</xm:sqref>
        </x14:conditionalFormatting>
        <x14:conditionalFormatting xmlns:xm="http://schemas.microsoft.com/office/excel/2006/main">
          <x14:cfRule type="dataBar" id="{C08B57E7-DB32-40EB-A79D-6AB055594BDC}">
            <x14:dataBar minLength="0" maxLength="100" border="1" negativeBarBorderColorSameAsPositive="0">
              <x14:cfvo type="autoMin"/>
              <x14:cfvo type="autoMax"/>
              <x14:borderColor rgb="FF63C384"/>
              <x14:negativeFillColor rgb="FFFF0000"/>
              <x14:negativeBorderColor rgb="FFFF0000"/>
              <x14:axisColor rgb="FF000000"/>
            </x14:dataBar>
          </x14:cfRule>
          <xm:sqref>E21:E25</xm:sqref>
        </x14:conditionalFormatting>
        <x14:conditionalFormatting xmlns:xm="http://schemas.microsoft.com/office/excel/2006/main">
          <x14:cfRule type="dataBar" id="{550ED8A1-1D56-4AE9-A59F-2F70DD3C4C9E}">
            <x14:dataBar minLength="0" maxLength="100" border="1" negativeBarBorderColorSameAsPositive="0">
              <x14:cfvo type="autoMin"/>
              <x14:cfvo type="autoMax"/>
              <x14:borderColor rgb="FF63C384"/>
              <x14:negativeFillColor rgb="FFFF0000"/>
              <x14:negativeBorderColor rgb="FFFF0000"/>
              <x14:axisColor rgb="FF000000"/>
            </x14:dataBar>
          </x14:cfRule>
          <xm:sqref>E41:E44 E46</xm:sqref>
        </x14:conditionalFormatting>
        <x14:conditionalFormatting xmlns:xm="http://schemas.microsoft.com/office/excel/2006/main">
          <x14:cfRule type="dataBar" id="{ED5420B4-E93F-4CD5-AAF6-299A0B8CF687}">
            <x14:dataBar minLength="0" maxLength="100" border="1" negativeBarBorderColorSameAsPositive="0">
              <x14:cfvo type="autoMin"/>
              <x14:cfvo type="autoMax"/>
              <x14:borderColor rgb="FF63C384"/>
              <x14:negativeFillColor rgb="FFFF0000"/>
              <x14:negativeBorderColor rgb="FFFF0000"/>
              <x14:axisColor rgb="FF000000"/>
            </x14:dataBar>
          </x14:cfRule>
          <xm:sqref>E71:E75</xm:sqref>
        </x14:conditionalFormatting>
        <x14:conditionalFormatting xmlns:xm="http://schemas.microsoft.com/office/excel/2006/main">
          <x14:cfRule type="dataBar" id="{04C8268E-2826-4C8D-AD75-EE687CAFEF8B}">
            <x14:dataBar minLength="0" maxLength="100" border="1" negativeBarBorderColorSameAsPositive="0">
              <x14:cfvo type="autoMin"/>
              <x14:cfvo type="autoMax"/>
              <x14:borderColor rgb="FF63C384"/>
              <x14:negativeFillColor rgb="FFFF0000"/>
              <x14:negativeBorderColor rgb="FFFF0000"/>
              <x14:axisColor rgb="FF000000"/>
            </x14:dataBar>
          </x14:cfRule>
          <xm:sqref>E14</xm:sqref>
        </x14:conditionalFormatting>
        <x14:conditionalFormatting xmlns:xm="http://schemas.microsoft.com/office/excel/2006/main">
          <x14:cfRule type="dataBar" id="{4F713CA3-9ADD-4082-9C68-31430D97EAB9}">
            <x14:dataBar minLength="0" maxLength="100" border="1" negativeBarBorderColorSameAsPositive="0">
              <x14:cfvo type="autoMin"/>
              <x14:cfvo type="autoMax"/>
              <x14:borderColor rgb="FF63C384"/>
              <x14:negativeFillColor rgb="FFFF0000"/>
              <x14:negativeBorderColor rgb="FFFF0000"/>
              <x14:axisColor rgb="FF000000"/>
            </x14:dataBar>
          </x14:cfRule>
          <xm:sqref>E17:E19</xm:sqref>
        </x14:conditionalFormatting>
        <x14:conditionalFormatting xmlns:xm="http://schemas.microsoft.com/office/excel/2006/main">
          <x14:cfRule type="dataBar" id="{6965AC06-7CEB-410F-AF2A-C01537D3C39C}">
            <x14:dataBar minLength="0" maxLength="100" border="1" negativeBarBorderColorSameAsPositive="0">
              <x14:cfvo type="autoMin"/>
              <x14:cfvo type="autoMax"/>
              <x14:borderColor rgb="FF63C384"/>
              <x14:negativeFillColor rgb="FFFF0000"/>
              <x14:negativeBorderColor rgb="FFFF0000"/>
              <x14:axisColor rgb="FF000000"/>
            </x14:dataBar>
          </x14:cfRule>
          <xm:sqref>E27:E29</xm:sqref>
        </x14:conditionalFormatting>
        <x14:conditionalFormatting xmlns:xm="http://schemas.microsoft.com/office/excel/2006/main">
          <x14:cfRule type="dataBar" id="{82BAED4A-F5BE-4D96-A369-FB9982AE23C0}">
            <x14:dataBar minLength="0" maxLength="100" border="1" negativeBarBorderColorSameAsPositive="0">
              <x14:cfvo type="autoMin"/>
              <x14:cfvo type="autoMax"/>
              <x14:borderColor rgb="FF63C384"/>
              <x14:negativeFillColor rgb="FFFF0000"/>
              <x14:negativeBorderColor rgb="FFFF0000"/>
              <x14:axisColor rgb="FF000000"/>
            </x14:dataBar>
          </x14:cfRule>
          <xm:sqref>E31:E34</xm:sqref>
        </x14:conditionalFormatting>
        <x14:conditionalFormatting xmlns:xm="http://schemas.microsoft.com/office/excel/2006/main">
          <x14:cfRule type="dataBar" id="{B1D8E0A7-17D2-4B5C-A563-3F578972077B}">
            <x14:dataBar minLength="0" maxLength="100" border="1" negativeBarBorderColorSameAsPositive="0">
              <x14:cfvo type="autoMin"/>
              <x14:cfvo type="autoMax"/>
              <x14:borderColor rgb="FF63C384"/>
              <x14:negativeFillColor rgb="FFFF0000"/>
              <x14:negativeBorderColor rgb="FFFF0000"/>
              <x14:axisColor rgb="FF000000"/>
            </x14:dataBar>
          </x14:cfRule>
          <xm:sqref>E36:E39</xm:sqref>
        </x14:conditionalFormatting>
        <x14:conditionalFormatting xmlns:xm="http://schemas.microsoft.com/office/excel/2006/main">
          <x14:cfRule type="dataBar" id="{76B0EDCE-D591-4F38-850D-47A403121D86}">
            <x14:dataBar minLength="0" maxLength="100" border="1" negativeBarBorderColorSameAsPositive="0">
              <x14:cfvo type="autoMin"/>
              <x14:cfvo type="autoMax"/>
              <x14:borderColor rgb="FF63C384"/>
              <x14:negativeFillColor rgb="FFFF0000"/>
              <x14:negativeBorderColor rgb="FFFF0000"/>
              <x14:axisColor rgb="FF000000"/>
            </x14:dataBar>
          </x14:cfRule>
          <xm:sqref>E45</xm:sqref>
        </x14:conditionalFormatting>
        <x14:conditionalFormatting xmlns:xm="http://schemas.microsoft.com/office/excel/2006/main">
          <x14:cfRule type="dataBar" id="{8260A2B0-241F-4C90-8189-164F872404F1}">
            <x14:dataBar minLength="0" maxLength="100" border="1" negativeBarBorderColorSameAsPositive="0">
              <x14:cfvo type="autoMin"/>
              <x14:cfvo type="autoMax"/>
              <x14:borderColor rgb="FF63C384"/>
              <x14:negativeFillColor rgb="FFFF0000"/>
              <x14:negativeBorderColor rgb="FFFF0000"/>
              <x14:axisColor rgb="FF000000"/>
            </x14:dataBar>
          </x14:cfRule>
          <xm:sqref>E48:E51</xm:sqref>
        </x14:conditionalFormatting>
        <x14:conditionalFormatting xmlns:xm="http://schemas.microsoft.com/office/excel/2006/main">
          <x14:cfRule type="dataBar" id="{C8E57D99-8234-4CEA-B4C3-0D55CF4E01A3}">
            <x14:dataBar minLength="0" maxLength="100" border="1" negativeBarBorderColorSameAsPositive="0">
              <x14:cfvo type="autoMin"/>
              <x14:cfvo type="autoMax"/>
              <x14:borderColor rgb="FF63C384"/>
              <x14:negativeFillColor rgb="FFFF0000"/>
              <x14:negativeBorderColor rgb="FFFF0000"/>
              <x14:axisColor rgb="FF000000"/>
            </x14:dataBar>
          </x14:cfRule>
          <xm:sqref>E53:E55</xm:sqref>
        </x14:conditionalFormatting>
        <x14:conditionalFormatting xmlns:xm="http://schemas.microsoft.com/office/excel/2006/main">
          <x14:cfRule type="dataBar" id="{CCCBAFA5-7330-4301-914E-C61B331A2C59}">
            <x14:dataBar minLength="0" maxLength="100" border="1" negativeBarBorderColorSameAsPositive="0">
              <x14:cfvo type="autoMin"/>
              <x14:cfvo type="autoMax"/>
              <x14:borderColor rgb="FF63C384"/>
              <x14:negativeFillColor rgb="FFFF0000"/>
              <x14:negativeBorderColor rgb="FFFF0000"/>
              <x14:axisColor rgb="FF000000"/>
            </x14:dataBar>
          </x14:cfRule>
          <xm:sqref>E57:E60</xm:sqref>
        </x14:conditionalFormatting>
        <x14:conditionalFormatting xmlns:xm="http://schemas.microsoft.com/office/excel/2006/main">
          <x14:cfRule type="dataBar" id="{FE60C807-F9CC-4F0B-A51F-EA1BAA1E27E4}">
            <x14:dataBar minLength="0" maxLength="100" border="1" negativeBarBorderColorSameAsPositive="0">
              <x14:cfvo type="autoMin"/>
              <x14:cfvo type="autoMax"/>
              <x14:borderColor rgb="FF63C384"/>
              <x14:negativeFillColor rgb="FFFF0000"/>
              <x14:negativeBorderColor rgb="FFFF0000"/>
              <x14:axisColor rgb="FF000000"/>
            </x14:dataBar>
          </x14:cfRule>
          <xm:sqref>E62:E65</xm:sqref>
        </x14:conditionalFormatting>
        <x14:conditionalFormatting xmlns:xm="http://schemas.microsoft.com/office/excel/2006/main">
          <x14:cfRule type="dataBar" id="{83A36B19-B847-4965-BEF2-E6EAD75DF354}">
            <x14:dataBar minLength="0" maxLength="100" border="1" negativeBarBorderColorSameAsPositive="0">
              <x14:cfvo type="autoMin"/>
              <x14:cfvo type="autoMax"/>
              <x14:borderColor rgb="FF63C384"/>
              <x14:negativeFillColor rgb="FFFF0000"/>
              <x14:negativeBorderColor rgb="FFFF0000"/>
              <x14:axisColor rgb="FF000000"/>
            </x14:dataBar>
          </x14:cfRule>
          <xm:sqref>E67:E69</xm:sqref>
        </x14:conditionalFormatting>
        <x14:conditionalFormatting xmlns:xm="http://schemas.microsoft.com/office/excel/2006/main">
          <x14:cfRule type="dataBar" id="{5B377241-4B94-4035-9A78-FC7EC2069158}">
            <x14:dataBar minLength="0" maxLength="100" border="1" negativeBarBorderColorSameAsPositive="0">
              <x14:cfvo type="autoMin"/>
              <x14:cfvo type="autoMax"/>
              <x14:borderColor rgb="FF63C384"/>
              <x14:negativeFillColor rgb="FFFF0000"/>
              <x14:negativeBorderColor rgb="FFFF0000"/>
              <x14:axisColor rgb="FF000000"/>
            </x14:dataBar>
          </x14:cfRule>
          <xm:sqref>E77:E79</xm:sqref>
        </x14:conditionalFormatting>
        <x14:conditionalFormatting xmlns:xm="http://schemas.microsoft.com/office/excel/2006/main">
          <x14:cfRule type="dataBar" id="{0F77E1B8-D4DD-4F27-928B-201BD41E5F93}">
            <x14:dataBar minLength="0" maxLength="100" border="1" negativeBarBorderColorSameAsPositive="0">
              <x14:cfvo type="autoMin"/>
              <x14:cfvo type="autoMax"/>
              <x14:borderColor rgb="FF63C384"/>
              <x14:negativeFillColor rgb="FFFF0000"/>
              <x14:negativeBorderColor rgb="FFFF0000"/>
              <x14:axisColor rgb="FF000000"/>
            </x14:dataBar>
          </x14:cfRule>
          <xm:sqref>E81:E83</xm:sqref>
        </x14:conditionalFormatting>
        <x14:conditionalFormatting xmlns:xm="http://schemas.microsoft.com/office/excel/2006/main">
          <x14:cfRule type="dataBar" id="{98C106CA-4AD2-4DF8-8B08-71403C1F8C2A}">
            <x14:dataBar minLength="0" maxLength="100" border="1" negativeBarBorderColorSameAsPositive="0">
              <x14:cfvo type="autoMin"/>
              <x14:cfvo type="autoMax"/>
              <x14:borderColor rgb="FF63C384"/>
              <x14:negativeFillColor rgb="FFFF0000"/>
              <x14:negativeBorderColor rgb="FFFF0000"/>
              <x14:axisColor rgb="FF000000"/>
            </x14:dataBar>
          </x14:cfRule>
          <xm:sqref>E85:E87</xm:sqref>
        </x14:conditionalFormatting>
        <x14:conditionalFormatting xmlns:xm="http://schemas.microsoft.com/office/excel/2006/main">
          <x14:cfRule type="dataBar" id="{11176B1A-44AE-49E2-A592-F5E88DF1D172}">
            <x14:dataBar minLength="0" maxLength="100" border="1" negativeBarBorderColorSameAsPositive="0">
              <x14:cfvo type="autoMin"/>
              <x14:cfvo type="autoMax"/>
              <x14:borderColor rgb="FF63C384"/>
              <x14:negativeFillColor rgb="FFFF0000"/>
              <x14:negativeBorderColor rgb="FFFF0000"/>
              <x14:axisColor rgb="FF000000"/>
            </x14:dataBar>
          </x14:cfRule>
          <xm:sqref>E89:E91</xm:sqref>
        </x14:conditionalFormatting>
        <x14:conditionalFormatting xmlns:xm="http://schemas.microsoft.com/office/excel/2006/main">
          <x14:cfRule type="dataBar" id="{C42CF912-5C66-4D9D-B5BC-3FEC6058886E}">
            <x14:dataBar minLength="0" maxLength="100" border="1" negativeBarBorderColorSameAsPositive="0">
              <x14:cfvo type="autoMin"/>
              <x14:cfvo type="autoMax"/>
              <x14:borderColor rgb="FF63C384"/>
              <x14:negativeFillColor rgb="FFFF0000"/>
              <x14:negativeBorderColor rgb="FFFF0000"/>
              <x14:axisColor rgb="FF000000"/>
            </x14:dataBar>
          </x14:cfRule>
          <xm:sqref>E93:E95</xm:sqref>
        </x14:conditionalFormatting>
        <x14:conditionalFormatting xmlns:xm="http://schemas.microsoft.com/office/excel/2006/main">
          <x14:cfRule type="dataBar" id="{5E49DE07-BAC4-4BFB-A925-19E01C3BE231}">
            <x14:dataBar minLength="0" maxLength="100" border="1" negativeBarBorderColorSameAsPositive="0">
              <x14:cfvo type="autoMin"/>
              <x14:cfvo type="autoMax"/>
              <x14:borderColor rgb="FF63C384"/>
              <x14:negativeFillColor rgb="FFFF0000"/>
              <x14:negativeBorderColor rgb="FFFF0000"/>
              <x14:axisColor rgb="FF000000"/>
            </x14:dataBar>
          </x14:cfRule>
          <xm:sqref>E97:E99</xm:sqref>
        </x14:conditionalFormatting>
        <x14:conditionalFormatting xmlns:xm="http://schemas.microsoft.com/office/excel/2006/main">
          <x14:cfRule type="containsText" priority="472" operator="containsText" id="{20575933-C24D-4DC4-8A66-4717514B55CE}">
            <xm:f>NOT(ISERROR(SEARCH($H$7,I11)))</xm:f>
            <xm:f>$H$7</xm:f>
            <x14:dxf>
              <fill>
                <patternFill>
                  <bgColor rgb="FF297B29"/>
                </patternFill>
              </fill>
            </x14:dxf>
          </x14:cfRule>
          <xm:sqref>I11</xm:sqref>
        </x14:conditionalFormatting>
        <x14:conditionalFormatting xmlns:xm="http://schemas.microsoft.com/office/excel/2006/main">
          <x14:cfRule type="containsText" priority="465" operator="containsText" id="{821F5168-E703-46CA-9F70-5C473D7A3E9E}">
            <xm:f>NOT(ISERROR(SEARCH($H$7,I16)))</xm:f>
            <xm:f>$H$7</xm:f>
            <x14:dxf>
              <fill>
                <patternFill>
                  <bgColor rgb="FF297B29"/>
                </patternFill>
              </fill>
            </x14:dxf>
          </x14:cfRule>
          <xm:sqref>I16</xm:sqref>
        </x14:conditionalFormatting>
        <x14:conditionalFormatting xmlns:xm="http://schemas.microsoft.com/office/excel/2006/main">
          <x14:cfRule type="containsText" priority="458" operator="containsText" id="{32F2F142-8096-4653-9DBE-C9F83F02643A}">
            <xm:f>NOT(ISERROR(SEARCH($H$7,I20)))</xm:f>
            <xm:f>$H$7</xm:f>
            <x14:dxf>
              <fill>
                <patternFill>
                  <bgColor rgb="FF297B29"/>
                </patternFill>
              </fill>
            </x14:dxf>
          </x14:cfRule>
          <xm:sqref>I20</xm:sqref>
        </x14:conditionalFormatting>
        <x14:conditionalFormatting xmlns:xm="http://schemas.microsoft.com/office/excel/2006/main">
          <x14:cfRule type="containsText" priority="451" operator="containsText" id="{8178D160-2AE0-4752-B943-7FE54E4AD7BA}">
            <xm:f>NOT(ISERROR(SEARCH($H$7,I26)))</xm:f>
            <xm:f>$H$7</xm:f>
            <x14:dxf>
              <fill>
                <patternFill>
                  <bgColor rgb="FF297B29"/>
                </patternFill>
              </fill>
            </x14:dxf>
          </x14:cfRule>
          <xm:sqref>I26</xm:sqref>
        </x14:conditionalFormatting>
        <x14:conditionalFormatting xmlns:xm="http://schemas.microsoft.com/office/excel/2006/main">
          <x14:cfRule type="containsText" priority="444" operator="containsText" id="{78F4D20D-B5C8-4F78-92A4-7E95E6EA57B9}">
            <xm:f>NOT(ISERROR(SEARCH($H$7,I30)))</xm:f>
            <xm:f>$H$7</xm:f>
            <x14:dxf>
              <fill>
                <patternFill>
                  <bgColor rgb="FF297B29"/>
                </patternFill>
              </fill>
            </x14:dxf>
          </x14:cfRule>
          <xm:sqref>I30</xm:sqref>
        </x14:conditionalFormatting>
        <x14:conditionalFormatting xmlns:xm="http://schemas.microsoft.com/office/excel/2006/main">
          <x14:cfRule type="containsText" priority="437" operator="containsText" id="{11A5D2D7-94F3-4BEA-BE38-87F65CFE09DB}">
            <xm:f>NOT(ISERROR(SEARCH($H$7,I35)))</xm:f>
            <xm:f>$H$7</xm:f>
            <x14:dxf>
              <fill>
                <patternFill>
                  <bgColor rgb="FF297B29"/>
                </patternFill>
              </fill>
            </x14:dxf>
          </x14:cfRule>
          <xm:sqref>I35</xm:sqref>
        </x14:conditionalFormatting>
        <x14:conditionalFormatting xmlns:xm="http://schemas.microsoft.com/office/excel/2006/main">
          <x14:cfRule type="containsText" priority="430" operator="containsText" id="{ADA21802-F7C3-42E3-BCE3-3AF7002584BF}">
            <xm:f>NOT(ISERROR(SEARCH($H$7,I40)))</xm:f>
            <xm:f>$H$7</xm:f>
            <x14:dxf>
              <fill>
                <patternFill>
                  <bgColor rgb="FF297B29"/>
                </patternFill>
              </fill>
            </x14:dxf>
          </x14:cfRule>
          <xm:sqref>I40</xm:sqref>
        </x14:conditionalFormatting>
        <x14:conditionalFormatting xmlns:xm="http://schemas.microsoft.com/office/excel/2006/main">
          <x14:cfRule type="containsText" priority="423" operator="containsText" id="{AA2DCFA3-C0E5-4E37-95F3-F3972DA02DD4}">
            <xm:f>NOT(ISERROR(SEARCH($H$7,I47)))</xm:f>
            <xm:f>$H$7</xm:f>
            <x14:dxf>
              <fill>
                <patternFill>
                  <bgColor rgb="FF297B29"/>
                </patternFill>
              </fill>
            </x14:dxf>
          </x14:cfRule>
          <xm:sqref>I47</xm:sqref>
        </x14:conditionalFormatting>
        <x14:conditionalFormatting xmlns:xm="http://schemas.microsoft.com/office/excel/2006/main">
          <x14:cfRule type="containsText" priority="416" operator="containsText" id="{DAA31D0E-FDC4-4D14-BF50-049F8A9378C9}">
            <xm:f>NOT(ISERROR(SEARCH($H$7,I52)))</xm:f>
            <xm:f>$H$7</xm:f>
            <x14:dxf>
              <fill>
                <patternFill>
                  <bgColor rgb="FF297B29"/>
                </patternFill>
              </fill>
            </x14:dxf>
          </x14:cfRule>
          <xm:sqref>I52</xm:sqref>
        </x14:conditionalFormatting>
        <x14:conditionalFormatting xmlns:xm="http://schemas.microsoft.com/office/excel/2006/main">
          <x14:cfRule type="containsText" priority="409" operator="containsText" id="{EBC808D9-7456-48A0-AE68-EE7710FAE738}">
            <xm:f>NOT(ISERROR(SEARCH($H$7,I56)))</xm:f>
            <xm:f>$H$7</xm:f>
            <x14:dxf>
              <fill>
                <patternFill>
                  <bgColor rgb="FF297B29"/>
                </patternFill>
              </fill>
            </x14:dxf>
          </x14:cfRule>
          <xm:sqref>I56</xm:sqref>
        </x14:conditionalFormatting>
        <x14:conditionalFormatting xmlns:xm="http://schemas.microsoft.com/office/excel/2006/main">
          <x14:cfRule type="containsText" priority="402" operator="containsText" id="{1E4DA917-0996-4E72-A7F4-9984C04C64F6}">
            <xm:f>NOT(ISERROR(SEARCH($H$7,I61)))</xm:f>
            <xm:f>$H$7</xm:f>
            <x14:dxf>
              <fill>
                <patternFill>
                  <bgColor rgb="FF297B29"/>
                </patternFill>
              </fill>
            </x14:dxf>
          </x14:cfRule>
          <xm:sqref>I61</xm:sqref>
        </x14:conditionalFormatting>
        <x14:conditionalFormatting xmlns:xm="http://schemas.microsoft.com/office/excel/2006/main">
          <x14:cfRule type="containsText" priority="395" operator="containsText" id="{983E9354-98A7-49AC-97A0-4847BAE5DE39}">
            <xm:f>NOT(ISERROR(SEARCH($H$7,I66)))</xm:f>
            <xm:f>$H$7</xm:f>
            <x14:dxf>
              <fill>
                <patternFill>
                  <bgColor rgb="FF297B29"/>
                </patternFill>
              </fill>
            </x14:dxf>
          </x14:cfRule>
          <xm:sqref>I66</xm:sqref>
        </x14:conditionalFormatting>
        <x14:conditionalFormatting xmlns:xm="http://schemas.microsoft.com/office/excel/2006/main">
          <x14:cfRule type="containsText" priority="388" operator="containsText" id="{FAB25B2D-0D21-4B4F-A204-92EDA3F27D4A}">
            <xm:f>NOT(ISERROR(SEARCH($H$7,I70)))</xm:f>
            <xm:f>$H$7</xm:f>
            <x14:dxf>
              <fill>
                <patternFill>
                  <bgColor rgb="FF297B29"/>
                </patternFill>
              </fill>
            </x14:dxf>
          </x14:cfRule>
          <xm:sqref>I70</xm:sqref>
        </x14:conditionalFormatting>
        <x14:conditionalFormatting xmlns:xm="http://schemas.microsoft.com/office/excel/2006/main">
          <x14:cfRule type="containsText" priority="381" operator="containsText" id="{F3CC4E39-4FE0-419D-BA9C-D1FCB9323457}">
            <xm:f>NOT(ISERROR(SEARCH($H$7,I76)))</xm:f>
            <xm:f>$H$7</xm:f>
            <x14:dxf>
              <fill>
                <patternFill>
                  <bgColor rgb="FF297B29"/>
                </patternFill>
              </fill>
            </x14:dxf>
          </x14:cfRule>
          <xm:sqref>I76</xm:sqref>
        </x14:conditionalFormatting>
        <x14:conditionalFormatting xmlns:xm="http://schemas.microsoft.com/office/excel/2006/main">
          <x14:cfRule type="containsText" priority="374" operator="containsText" id="{7959DCBF-433E-48C0-8DB2-D447C1B9A945}">
            <xm:f>NOT(ISERROR(SEARCH($H$7,I80)))</xm:f>
            <xm:f>$H$7</xm:f>
            <x14:dxf>
              <fill>
                <patternFill>
                  <bgColor rgb="FF297B29"/>
                </patternFill>
              </fill>
            </x14:dxf>
          </x14:cfRule>
          <xm:sqref>I80</xm:sqref>
        </x14:conditionalFormatting>
        <x14:conditionalFormatting xmlns:xm="http://schemas.microsoft.com/office/excel/2006/main">
          <x14:cfRule type="containsText" priority="367" operator="containsText" id="{07D1765F-ED22-4A59-8B31-992870F75B90}">
            <xm:f>NOT(ISERROR(SEARCH($H$7,I84)))</xm:f>
            <xm:f>$H$7</xm:f>
            <x14:dxf>
              <fill>
                <patternFill>
                  <bgColor rgb="FF297B29"/>
                </patternFill>
              </fill>
            </x14:dxf>
          </x14:cfRule>
          <xm:sqref>I84</xm:sqref>
        </x14:conditionalFormatting>
        <x14:conditionalFormatting xmlns:xm="http://schemas.microsoft.com/office/excel/2006/main">
          <x14:cfRule type="containsText" priority="360" operator="containsText" id="{3AF423EB-8EC9-42A2-8F39-555B45C82142}">
            <xm:f>NOT(ISERROR(SEARCH($H$7,I88)))</xm:f>
            <xm:f>$H$7</xm:f>
            <x14:dxf>
              <fill>
                <patternFill>
                  <bgColor rgb="FF297B29"/>
                </patternFill>
              </fill>
            </x14:dxf>
          </x14:cfRule>
          <xm:sqref>I88</xm:sqref>
        </x14:conditionalFormatting>
        <x14:conditionalFormatting xmlns:xm="http://schemas.microsoft.com/office/excel/2006/main">
          <x14:cfRule type="containsText" priority="353" operator="containsText" id="{E8590EF9-2BCC-4AB6-B2A8-5BD7C58EE28E}">
            <xm:f>NOT(ISERROR(SEARCH($H$7,I92)))</xm:f>
            <xm:f>$H$7</xm:f>
            <x14:dxf>
              <fill>
                <patternFill>
                  <bgColor rgb="FF297B29"/>
                </patternFill>
              </fill>
            </x14:dxf>
          </x14:cfRule>
          <xm:sqref>I92</xm:sqref>
        </x14:conditionalFormatting>
        <x14:conditionalFormatting xmlns:xm="http://schemas.microsoft.com/office/excel/2006/main">
          <x14:cfRule type="containsText" priority="346" operator="containsText" id="{40303FB3-BB34-4A37-948F-7260DC006A27}">
            <xm:f>NOT(ISERROR(SEARCH($H$7,I96)))</xm:f>
            <xm:f>$H$7</xm:f>
            <x14:dxf>
              <fill>
                <patternFill>
                  <bgColor rgb="FF297B29"/>
                </patternFill>
              </fill>
            </x14:dxf>
          </x14:cfRule>
          <xm:sqref>I96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zoomScale="57" zoomScaleNormal="57" workbookViewId="0">
      <selection activeCell="B3" sqref="B3:X3"/>
    </sheetView>
  </sheetViews>
  <sheetFormatPr defaultColWidth="8.875" defaultRowHeight="15.75"/>
  <cols>
    <col min="1" max="2" width="8.875" style="21"/>
    <col min="3" max="12" width="11.375" style="21" bestFit="1" customWidth="1"/>
    <col min="13" max="20" width="8.875" style="21"/>
    <col min="21" max="22" width="9.25" style="21" bestFit="1" customWidth="1"/>
    <col min="23" max="23" width="8.875" style="21"/>
    <col min="24" max="24" width="12.125" style="21" customWidth="1"/>
    <col min="25" max="16384" width="8.875" style="21"/>
  </cols>
  <sheetData>
    <row r="1" spans="1:25" ht="26.25" customHeight="1"/>
    <row r="2" spans="1:25" ht="37.5" customHeight="1">
      <c r="J2" s="513" t="s">
        <v>1199</v>
      </c>
      <c r="K2" s="513"/>
      <c r="L2" s="513"/>
      <c r="M2" s="513"/>
    </row>
    <row r="3" spans="1:25" ht="28.5" customHeight="1">
      <c r="A3" s="124"/>
      <c r="B3" s="780" t="s">
        <v>432</v>
      </c>
      <c r="C3" s="781"/>
      <c r="D3" s="781"/>
      <c r="E3" s="781"/>
      <c r="F3" s="781"/>
      <c r="G3" s="781"/>
      <c r="H3" s="781"/>
      <c r="I3" s="781"/>
      <c r="J3" s="781"/>
      <c r="K3" s="781"/>
      <c r="L3" s="781"/>
      <c r="M3" s="781"/>
      <c r="N3" s="781"/>
      <c r="O3" s="781"/>
      <c r="P3" s="781"/>
      <c r="Q3" s="781"/>
      <c r="R3" s="781"/>
      <c r="S3" s="781"/>
      <c r="T3" s="781"/>
      <c r="U3" s="781"/>
      <c r="V3" s="781"/>
      <c r="W3" s="781"/>
      <c r="X3" s="782"/>
      <c r="Y3" s="124"/>
    </row>
    <row r="4" spans="1:25" ht="23.25">
      <c r="A4" s="124"/>
      <c r="B4" s="740" t="s">
        <v>1104</v>
      </c>
      <c r="C4" s="741"/>
      <c r="D4" s="741"/>
      <c r="E4" s="741"/>
      <c r="F4" s="741"/>
      <c r="G4" s="741"/>
      <c r="H4" s="741"/>
      <c r="I4" s="741"/>
      <c r="J4" s="741"/>
      <c r="K4" s="741"/>
      <c r="L4" s="741"/>
      <c r="M4" s="741"/>
      <c r="N4" s="741"/>
      <c r="O4" s="741"/>
      <c r="P4" s="741"/>
      <c r="Q4" s="741"/>
      <c r="R4" s="741"/>
      <c r="S4" s="741"/>
      <c r="T4" s="741"/>
      <c r="U4" s="741"/>
      <c r="V4" s="741"/>
      <c r="W4" s="741"/>
      <c r="X4" s="742"/>
      <c r="Y4" s="124"/>
    </row>
    <row r="5" spans="1:25" ht="21">
      <c r="A5" s="124"/>
      <c r="B5" s="783" t="s">
        <v>0</v>
      </c>
      <c r="C5" s="784"/>
      <c r="D5" s="784"/>
      <c r="E5" s="784"/>
      <c r="F5" s="784"/>
      <c r="G5" s="784"/>
      <c r="H5" s="784"/>
      <c r="I5" s="784"/>
      <c r="J5" s="784"/>
      <c r="K5" s="784"/>
      <c r="L5" s="784"/>
      <c r="M5" s="784"/>
      <c r="N5" s="784"/>
      <c r="O5" s="784"/>
      <c r="P5" s="784"/>
      <c r="Q5" s="784"/>
      <c r="R5" s="784"/>
      <c r="S5" s="784"/>
      <c r="T5" s="784"/>
      <c r="U5" s="784"/>
      <c r="V5" s="784"/>
      <c r="W5" s="784"/>
      <c r="X5" s="785"/>
      <c r="Y5" s="124"/>
    </row>
    <row r="6" spans="1:25" ht="23.25" customHeight="1">
      <c r="A6" s="124"/>
      <c r="B6" s="789" t="s">
        <v>9</v>
      </c>
      <c r="C6" s="789"/>
      <c r="D6" s="570" t="s">
        <v>4</v>
      </c>
      <c r="E6" s="571"/>
      <c r="F6" s="571"/>
      <c r="G6" s="571"/>
      <c r="H6" s="571"/>
      <c r="I6" s="571"/>
      <c r="J6" s="571"/>
      <c r="K6" s="571"/>
      <c r="L6" s="571"/>
      <c r="M6" s="571"/>
      <c r="N6" s="571"/>
      <c r="O6" s="571"/>
      <c r="P6" s="571"/>
      <c r="Q6" s="571"/>
      <c r="R6" s="571"/>
      <c r="S6" s="571"/>
      <c r="T6" s="571"/>
      <c r="U6" s="571"/>
      <c r="V6" s="571"/>
      <c r="W6" s="571"/>
      <c r="X6" s="572"/>
      <c r="Y6" s="124"/>
    </row>
    <row r="7" spans="1:25" ht="21">
      <c r="A7" s="124"/>
      <c r="B7" s="788" t="s">
        <v>1</v>
      </c>
      <c r="C7" s="788"/>
      <c r="D7" s="589" t="s">
        <v>6</v>
      </c>
      <c r="E7" s="573"/>
      <c r="F7" s="573"/>
      <c r="G7" s="573"/>
      <c r="H7" s="573"/>
      <c r="I7" s="573"/>
      <c r="J7" s="573"/>
      <c r="K7" s="573"/>
      <c r="L7" s="573"/>
      <c r="M7" s="573"/>
      <c r="N7" s="573"/>
      <c r="O7" s="573"/>
      <c r="P7" s="573"/>
      <c r="Q7" s="573"/>
      <c r="R7" s="573"/>
      <c r="S7" s="573"/>
      <c r="T7" s="573"/>
      <c r="U7" s="573"/>
      <c r="V7" s="573"/>
      <c r="W7" s="573"/>
      <c r="X7" s="574"/>
      <c r="Y7" s="124"/>
    </row>
    <row r="8" spans="1:25" ht="24" customHeight="1">
      <c r="A8" s="124"/>
      <c r="B8" s="786" t="s">
        <v>2</v>
      </c>
      <c r="C8" s="786"/>
      <c r="D8" s="575" t="s">
        <v>7</v>
      </c>
      <c r="E8" s="576"/>
      <c r="F8" s="576"/>
      <c r="G8" s="576"/>
      <c r="H8" s="576"/>
      <c r="I8" s="576"/>
      <c r="J8" s="576"/>
      <c r="K8" s="576"/>
      <c r="L8" s="576"/>
      <c r="M8" s="576"/>
      <c r="N8" s="576"/>
      <c r="O8" s="576"/>
      <c r="P8" s="576"/>
      <c r="Q8" s="576"/>
      <c r="R8" s="576"/>
      <c r="S8" s="576"/>
      <c r="T8" s="576"/>
      <c r="U8" s="576"/>
      <c r="V8" s="576"/>
      <c r="W8" s="576"/>
      <c r="X8" s="577"/>
      <c r="Y8" s="124"/>
    </row>
    <row r="9" spans="1:25" ht="22.5" customHeight="1">
      <c r="A9" s="124"/>
      <c r="B9" s="787" t="s">
        <v>3</v>
      </c>
      <c r="C9" s="787"/>
      <c r="D9" s="578" t="s">
        <v>8</v>
      </c>
      <c r="E9" s="579"/>
      <c r="F9" s="579"/>
      <c r="G9" s="579"/>
      <c r="H9" s="579"/>
      <c r="I9" s="579"/>
      <c r="J9" s="579"/>
      <c r="K9" s="579"/>
      <c r="L9" s="579"/>
      <c r="M9" s="579"/>
      <c r="N9" s="579"/>
      <c r="O9" s="579"/>
      <c r="P9" s="579"/>
      <c r="Q9" s="579"/>
      <c r="R9" s="579"/>
      <c r="S9" s="579"/>
      <c r="T9" s="579"/>
      <c r="U9" s="579"/>
      <c r="V9" s="579"/>
      <c r="W9" s="579"/>
      <c r="X9" s="580"/>
      <c r="Y9" s="124"/>
    </row>
    <row r="10" spans="1:25" ht="20.25" customHeight="1">
      <c r="A10" s="124"/>
      <c r="B10" s="230" t="s">
        <v>212</v>
      </c>
      <c r="C10" s="231" t="s">
        <v>644</v>
      </c>
      <c r="D10" s="231" t="s">
        <v>645</v>
      </c>
      <c r="E10" s="231" t="s">
        <v>650</v>
      </c>
      <c r="F10" s="231" t="s">
        <v>656</v>
      </c>
      <c r="G10" s="231" t="s">
        <v>661</v>
      </c>
      <c r="H10" s="231" t="s">
        <v>666</v>
      </c>
      <c r="I10" s="231" t="s">
        <v>670</v>
      </c>
      <c r="J10" s="231" t="s">
        <v>677</v>
      </c>
      <c r="K10" s="231" t="s">
        <v>683</v>
      </c>
      <c r="L10" s="231" t="s">
        <v>688</v>
      </c>
      <c r="M10" s="231" t="s">
        <v>693</v>
      </c>
      <c r="N10" s="231" t="s">
        <v>698</v>
      </c>
      <c r="O10" s="231" t="s">
        <v>703</v>
      </c>
      <c r="P10" s="231" t="s">
        <v>710</v>
      </c>
      <c r="Q10" s="231" t="s">
        <v>715</v>
      </c>
      <c r="R10" s="231" t="s">
        <v>718</v>
      </c>
      <c r="S10" s="231" t="s">
        <v>745</v>
      </c>
      <c r="T10" s="231" t="s">
        <v>728</v>
      </c>
      <c r="U10" s="231" t="s">
        <v>733</v>
      </c>
      <c r="V10" s="777" t="s">
        <v>130</v>
      </c>
      <c r="W10" s="778"/>
      <c r="X10" s="779"/>
      <c r="Y10" s="124"/>
    </row>
    <row r="11" spans="1:25" ht="25.5" customHeight="1">
      <c r="A11" s="124"/>
      <c r="B11" s="64" t="s">
        <v>5</v>
      </c>
      <c r="C11" s="113" t="str">
        <f>SAS!H11</f>
        <v>N/A</v>
      </c>
      <c r="D11" s="113" t="str">
        <f>SAS!H16</f>
        <v>N/A</v>
      </c>
      <c r="E11" s="113" t="str">
        <f>SAS!H20</f>
        <v>N/A</v>
      </c>
      <c r="F11" s="113" t="str">
        <f>SAS!H26</f>
        <v>N/A</v>
      </c>
      <c r="G11" s="113" t="str">
        <f>SAS!H30</f>
        <v>N/A</v>
      </c>
      <c r="H11" s="113" t="str">
        <f>SAS!H35</f>
        <v>N/A</v>
      </c>
      <c r="I11" s="113" t="str">
        <f>SAS!H40</f>
        <v>N/A</v>
      </c>
      <c r="J11" s="113" t="str">
        <f>SAS!H47</f>
        <v>N/A</v>
      </c>
      <c r="K11" s="113" t="str">
        <f>SAS!H52</f>
        <v>N/A</v>
      </c>
      <c r="L11" s="113" t="str">
        <f>SAS!H56</f>
        <v>N/A</v>
      </c>
      <c r="M11" s="113" t="str">
        <f>SAS!H61</f>
        <v>N/A</v>
      </c>
      <c r="N11" s="113" t="str">
        <f>SAS!H66</f>
        <v>N/A</v>
      </c>
      <c r="O11" s="113" t="str">
        <f>SAS!H70</f>
        <v>N/A</v>
      </c>
      <c r="P11" s="113" t="str">
        <f>SAS!H76</f>
        <v>N/A</v>
      </c>
      <c r="Q11" s="113" t="str">
        <f>SAS!H80</f>
        <v>N/A</v>
      </c>
      <c r="R11" s="113" t="str">
        <f>SAS!H84</f>
        <v>N/A</v>
      </c>
      <c r="S11" s="113" t="str">
        <f>SAS!H88</f>
        <v>N/A</v>
      </c>
      <c r="T11" s="113" t="str">
        <f>SAS!H92</f>
        <v>N/A</v>
      </c>
      <c r="U11" s="113" t="str">
        <f>SAS!H96</f>
        <v>N/A</v>
      </c>
      <c r="V11" s="113" t="e">
        <f>AVERAGE(C11:U11)</f>
        <v>#DIV/0!</v>
      </c>
      <c r="W11" s="775" t="e">
        <f>IF(V11="N/A","N/A", IF(V11&gt;=80%,"MET",IF(V11&gt;=50%,"PARTIAL MET","Not Met")))</f>
        <v>#DIV/0!</v>
      </c>
      <c r="X11" s="776"/>
      <c r="Y11" s="124"/>
    </row>
    <row r="12" spans="1:25">
      <c r="A12" s="124"/>
      <c r="Y12" s="124"/>
    </row>
    <row r="13" spans="1:25">
      <c r="A13" s="124"/>
      <c r="Y13" s="124"/>
    </row>
    <row r="14" spans="1:25">
      <c r="A14" s="124"/>
      <c r="Y14" s="124"/>
    </row>
    <row r="15" spans="1:25">
      <c r="A15" s="124"/>
      <c r="Y15" s="124"/>
    </row>
    <row r="16" spans="1:25">
      <c r="A16" s="124"/>
      <c r="Y16" s="124"/>
    </row>
    <row r="17" spans="1:25">
      <c r="A17" s="124"/>
      <c r="Y17" s="124"/>
    </row>
    <row r="18" spans="1:25">
      <c r="A18" s="124"/>
      <c r="Y18" s="124"/>
    </row>
    <row r="19" spans="1:25">
      <c r="A19" s="124"/>
      <c r="Y19" s="124"/>
    </row>
    <row r="20" spans="1:25">
      <c r="A20" s="124"/>
      <c r="Y20" s="124"/>
    </row>
    <row r="21" spans="1:25">
      <c r="A21" s="124"/>
      <c r="Y21" s="124"/>
    </row>
    <row r="22" spans="1:25">
      <c r="A22" s="124"/>
      <c r="Y22" s="124"/>
    </row>
    <row r="23" spans="1:25">
      <c r="A23" s="124"/>
      <c r="Y23" s="124"/>
    </row>
    <row r="24" spans="1:25">
      <c r="A24" s="124"/>
      <c r="Y24" s="124"/>
    </row>
    <row r="25" spans="1:25">
      <c r="A25" s="124"/>
      <c r="Y25" s="124"/>
    </row>
    <row r="26" spans="1:25">
      <c r="A26" s="124"/>
      <c r="Y26" s="124"/>
    </row>
    <row r="27" spans="1:25">
      <c r="A27" s="124"/>
      <c r="Y27" s="124"/>
    </row>
    <row r="28" spans="1:25">
      <c r="A28" s="124"/>
      <c r="Y28" s="124"/>
    </row>
    <row r="29" spans="1:25">
      <c r="A29" s="124"/>
      <c r="Y29" s="124"/>
    </row>
    <row r="30" spans="1:25">
      <c r="A30" s="124"/>
      <c r="Y30" s="124"/>
    </row>
    <row r="31" spans="1:25">
      <c r="A31" s="124"/>
      <c r="Y31" s="124"/>
    </row>
    <row r="32" spans="1:25">
      <c r="A32" s="124"/>
      <c r="Y32" s="124"/>
    </row>
    <row r="33" spans="1:25">
      <c r="A33" s="124"/>
      <c r="Y33" s="124"/>
    </row>
    <row r="34" spans="1:25">
      <c r="A34" s="124"/>
      <c r="Y34" s="124"/>
    </row>
    <row r="35" spans="1:25">
      <c r="A35" s="124"/>
      <c r="Y35" s="124"/>
    </row>
    <row r="36" spans="1:25">
      <c r="A36" s="124"/>
      <c r="Y36" s="124"/>
    </row>
    <row r="37" spans="1:25">
      <c r="A37" s="124"/>
      <c r="Y37" s="124"/>
    </row>
    <row r="38" spans="1:25">
      <c r="A38" s="124"/>
      <c r="Y38" s="124"/>
    </row>
    <row r="39" spans="1:25">
      <c r="A39" s="124"/>
      <c r="Y39" s="124"/>
    </row>
    <row r="40" spans="1:25">
      <c r="A40" s="124"/>
      <c r="Y40" s="124"/>
    </row>
    <row r="41" spans="1:25">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row>
    <row r="42" spans="1:25">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row>
    <row r="43" spans="1:2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row>
  </sheetData>
  <sheetProtection algorithmName="SHA-512" hashValue="p1Zu04ZSSKuwam1c6iBmJ1/7CctHX4CXQ9WKfSBTgQO87Dv83Jcm6gd8D9XWLt4RIdSM/mplEQZCizFm0eJ5jA==" saltValue="oyy7HmSsj+9pxJ2mP09SFg==" spinCount="100000" sheet="1" objects="1" scenarios="1"/>
  <mergeCells count="14">
    <mergeCell ref="J2:M2"/>
    <mergeCell ref="W11:X11"/>
    <mergeCell ref="V10:X10"/>
    <mergeCell ref="B3:X3"/>
    <mergeCell ref="B4:X4"/>
    <mergeCell ref="B5:X5"/>
    <mergeCell ref="D6:X6"/>
    <mergeCell ref="D7:X7"/>
    <mergeCell ref="D8:X8"/>
    <mergeCell ref="D9:X9"/>
    <mergeCell ref="B8:C8"/>
    <mergeCell ref="B9:C9"/>
    <mergeCell ref="B7:C7"/>
    <mergeCell ref="B6:C6"/>
  </mergeCells>
  <phoneticPr fontId="32" type="noConversion"/>
  <conditionalFormatting sqref="C11">
    <cfRule type="containsText" dxfId="4076" priority="128" operator="containsText" text="N/A">
      <formula>NOT(ISERROR(SEARCH("N/A",C11)))</formula>
    </cfRule>
    <cfRule type="cellIs" dxfId="4075" priority="129" operator="equal">
      <formula>0.8</formula>
    </cfRule>
    <cfRule type="cellIs" dxfId="4074" priority="130" operator="greaterThan">
      <formula>0.8</formula>
    </cfRule>
    <cfRule type="cellIs" dxfId="4073" priority="131" operator="greaterThan">
      <formula>0.5</formula>
    </cfRule>
    <cfRule type="cellIs" dxfId="4072" priority="132" operator="equal">
      <formula>0.5</formula>
    </cfRule>
    <cfRule type="cellIs" dxfId="4071" priority="133" operator="lessThan">
      <formula>0.5</formula>
    </cfRule>
  </conditionalFormatting>
  <conditionalFormatting sqref="D11">
    <cfRule type="containsText" dxfId="4070" priority="122" operator="containsText" text="N/A">
      <formula>NOT(ISERROR(SEARCH("N/A",D11)))</formula>
    </cfRule>
    <cfRule type="cellIs" dxfId="4069" priority="123" operator="equal">
      <formula>0.8</formula>
    </cfRule>
    <cfRule type="cellIs" dxfId="4068" priority="124" operator="greaterThan">
      <formula>0.8</formula>
    </cfRule>
    <cfRule type="cellIs" dxfId="4067" priority="125" operator="greaterThan">
      <formula>0.5</formula>
    </cfRule>
    <cfRule type="cellIs" dxfId="4066" priority="126" operator="equal">
      <formula>0.5</formula>
    </cfRule>
    <cfRule type="cellIs" dxfId="4065" priority="127" operator="lessThan">
      <formula>0.5</formula>
    </cfRule>
  </conditionalFormatting>
  <conditionalFormatting sqref="E11">
    <cfRule type="containsText" dxfId="4064" priority="116" operator="containsText" text="N/A">
      <formula>NOT(ISERROR(SEARCH("N/A",E11)))</formula>
    </cfRule>
    <cfRule type="cellIs" dxfId="4063" priority="117" operator="equal">
      <formula>0.8</formula>
    </cfRule>
    <cfRule type="cellIs" dxfId="4062" priority="118" operator="greaterThan">
      <formula>0.8</formula>
    </cfRule>
    <cfRule type="cellIs" dxfId="4061" priority="119" operator="greaterThan">
      <formula>0.5</formula>
    </cfRule>
    <cfRule type="cellIs" dxfId="4060" priority="120" operator="equal">
      <formula>0.5</formula>
    </cfRule>
    <cfRule type="cellIs" dxfId="4059" priority="121" operator="lessThan">
      <formula>0.5</formula>
    </cfRule>
  </conditionalFormatting>
  <conditionalFormatting sqref="F11">
    <cfRule type="containsText" dxfId="4058" priority="110" operator="containsText" text="N/A">
      <formula>NOT(ISERROR(SEARCH("N/A",F11)))</formula>
    </cfRule>
    <cfRule type="cellIs" dxfId="4057" priority="111" operator="equal">
      <formula>0.8</formula>
    </cfRule>
    <cfRule type="cellIs" dxfId="4056" priority="112" operator="greaterThan">
      <formula>0.8</formula>
    </cfRule>
    <cfRule type="cellIs" dxfId="4055" priority="113" operator="greaterThan">
      <formula>0.5</formula>
    </cfRule>
    <cfRule type="cellIs" dxfId="4054" priority="114" operator="equal">
      <formula>0.5</formula>
    </cfRule>
    <cfRule type="cellIs" dxfId="4053" priority="115" operator="lessThan">
      <formula>0.5</formula>
    </cfRule>
  </conditionalFormatting>
  <conditionalFormatting sqref="G11">
    <cfRule type="containsText" dxfId="4052" priority="104" operator="containsText" text="N/A">
      <formula>NOT(ISERROR(SEARCH("N/A",G11)))</formula>
    </cfRule>
    <cfRule type="cellIs" dxfId="4051" priority="105" operator="equal">
      <formula>0.8</formula>
    </cfRule>
    <cfRule type="cellIs" dxfId="4050" priority="106" operator="greaterThan">
      <formula>0.8</formula>
    </cfRule>
    <cfRule type="cellIs" dxfId="4049" priority="107" operator="greaterThan">
      <formula>0.5</formula>
    </cfRule>
    <cfRule type="cellIs" dxfId="4048" priority="108" operator="equal">
      <formula>0.5</formula>
    </cfRule>
    <cfRule type="cellIs" dxfId="4047" priority="109" operator="lessThan">
      <formula>0.5</formula>
    </cfRule>
  </conditionalFormatting>
  <conditionalFormatting sqref="H11">
    <cfRule type="containsText" dxfId="4046" priority="98" operator="containsText" text="N/A">
      <formula>NOT(ISERROR(SEARCH("N/A",H11)))</formula>
    </cfRule>
    <cfRule type="cellIs" dxfId="4045" priority="99" operator="equal">
      <formula>0.8</formula>
    </cfRule>
    <cfRule type="cellIs" dxfId="4044" priority="100" operator="greaterThan">
      <formula>0.8</formula>
    </cfRule>
    <cfRule type="cellIs" dxfId="4043" priority="101" operator="greaterThan">
      <formula>0.5</formula>
    </cfRule>
    <cfRule type="cellIs" dxfId="4042" priority="102" operator="equal">
      <formula>0.5</formula>
    </cfRule>
    <cfRule type="cellIs" dxfId="4041" priority="103" operator="lessThan">
      <formula>0.5</formula>
    </cfRule>
  </conditionalFormatting>
  <conditionalFormatting sqref="I11">
    <cfRule type="containsText" dxfId="4040" priority="92" operator="containsText" text="N/A">
      <formula>NOT(ISERROR(SEARCH("N/A",I11)))</formula>
    </cfRule>
    <cfRule type="cellIs" dxfId="4039" priority="93" operator="equal">
      <formula>0.8</formula>
    </cfRule>
    <cfRule type="cellIs" dxfId="4038" priority="94" operator="greaterThan">
      <formula>0.8</formula>
    </cfRule>
    <cfRule type="cellIs" dxfId="4037" priority="95" operator="greaterThan">
      <formula>0.5</formula>
    </cfRule>
    <cfRule type="cellIs" dxfId="4036" priority="96" operator="equal">
      <formula>0.5</formula>
    </cfRule>
    <cfRule type="cellIs" dxfId="4035" priority="97" operator="lessThan">
      <formula>0.5</formula>
    </cfRule>
  </conditionalFormatting>
  <conditionalFormatting sqref="J11">
    <cfRule type="containsText" dxfId="4034" priority="86" operator="containsText" text="N/A">
      <formula>NOT(ISERROR(SEARCH("N/A",J11)))</formula>
    </cfRule>
    <cfRule type="cellIs" dxfId="4033" priority="87" operator="equal">
      <formula>0.8</formula>
    </cfRule>
    <cfRule type="cellIs" dxfId="4032" priority="88" operator="greaterThan">
      <formula>0.8</formula>
    </cfRule>
    <cfRule type="cellIs" dxfId="4031" priority="89" operator="greaterThan">
      <formula>0.5</formula>
    </cfRule>
    <cfRule type="cellIs" dxfId="4030" priority="90" operator="equal">
      <formula>0.5</formula>
    </cfRule>
    <cfRule type="cellIs" dxfId="4029" priority="91" operator="lessThan">
      <formula>0.5</formula>
    </cfRule>
  </conditionalFormatting>
  <conditionalFormatting sqref="K11">
    <cfRule type="containsText" dxfId="4028" priority="80" operator="containsText" text="N/A">
      <formula>NOT(ISERROR(SEARCH("N/A",K11)))</formula>
    </cfRule>
    <cfRule type="cellIs" dxfId="4027" priority="81" operator="equal">
      <formula>0.8</formula>
    </cfRule>
    <cfRule type="cellIs" dxfId="4026" priority="82" operator="greaterThan">
      <formula>0.8</formula>
    </cfRule>
    <cfRule type="cellIs" dxfId="4025" priority="83" operator="greaterThan">
      <formula>0.5</formula>
    </cfRule>
    <cfRule type="cellIs" dxfId="4024" priority="84" operator="equal">
      <formula>0.5</formula>
    </cfRule>
    <cfRule type="cellIs" dxfId="4023" priority="85" operator="lessThan">
      <formula>0.5</formula>
    </cfRule>
  </conditionalFormatting>
  <conditionalFormatting sqref="L11">
    <cfRule type="containsText" dxfId="4022" priority="74" operator="containsText" text="N/A">
      <formula>NOT(ISERROR(SEARCH("N/A",L11)))</formula>
    </cfRule>
    <cfRule type="cellIs" dxfId="4021" priority="75" operator="equal">
      <formula>0.8</formula>
    </cfRule>
    <cfRule type="cellIs" dxfId="4020" priority="76" operator="greaterThan">
      <formula>0.8</formula>
    </cfRule>
    <cfRule type="cellIs" dxfId="4019" priority="77" operator="greaterThan">
      <formula>0.5</formula>
    </cfRule>
    <cfRule type="cellIs" dxfId="4018" priority="78" operator="equal">
      <formula>0.5</formula>
    </cfRule>
    <cfRule type="cellIs" dxfId="4017" priority="79" operator="lessThan">
      <formula>0.5</formula>
    </cfRule>
  </conditionalFormatting>
  <conditionalFormatting sqref="M11">
    <cfRule type="containsText" dxfId="4016" priority="68" operator="containsText" text="N/A">
      <formula>NOT(ISERROR(SEARCH("N/A",M11)))</formula>
    </cfRule>
    <cfRule type="cellIs" dxfId="4015" priority="69" operator="equal">
      <formula>0.8</formula>
    </cfRule>
    <cfRule type="cellIs" dxfId="4014" priority="70" operator="greaterThan">
      <formula>0.8</formula>
    </cfRule>
    <cfRule type="cellIs" dxfId="4013" priority="71" operator="greaterThan">
      <formula>0.5</formula>
    </cfRule>
    <cfRule type="cellIs" dxfId="4012" priority="72" operator="equal">
      <formula>0.5</formula>
    </cfRule>
    <cfRule type="cellIs" dxfId="4011" priority="73" operator="lessThan">
      <formula>0.5</formula>
    </cfRule>
  </conditionalFormatting>
  <conditionalFormatting sqref="N11">
    <cfRule type="containsText" dxfId="4010" priority="62" operator="containsText" text="N/A">
      <formula>NOT(ISERROR(SEARCH("N/A",N11)))</formula>
    </cfRule>
    <cfRule type="cellIs" dxfId="4009" priority="63" operator="equal">
      <formula>0.8</formula>
    </cfRule>
    <cfRule type="cellIs" dxfId="4008" priority="64" operator="greaterThan">
      <formula>0.8</formula>
    </cfRule>
    <cfRule type="cellIs" dxfId="4007" priority="65" operator="greaterThan">
      <formula>0.5</formula>
    </cfRule>
    <cfRule type="cellIs" dxfId="4006" priority="66" operator="equal">
      <formula>0.5</formula>
    </cfRule>
    <cfRule type="cellIs" dxfId="4005" priority="67" operator="lessThan">
      <formula>0.5</formula>
    </cfRule>
  </conditionalFormatting>
  <conditionalFormatting sqref="O11">
    <cfRule type="containsText" dxfId="4004" priority="50" operator="containsText" text="N/A">
      <formula>NOT(ISERROR(SEARCH("N/A",O11)))</formula>
    </cfRule>
    <cfRule type="cellIs" dxfId="4003" priority="51" operator="equal">
      <formula>0.8</formula>
    </cfRule>
    <cfRule type="cellIs" dxfId="4002" priority="52" operator="greaterThan">
      <formula>0.8</formula>
    </cfRule>
    <cfRule type="cellIs" dxfId="4001" priority="53" operator="greaterThan">
      <formula>0.5</formula>
    </cfRule>
    <cfRule type="cellIs" dxfId="4000" priority="54" operator="equal">
      <formula>0.5</formula>
    </cfRule>
    <cfRule type="cellIs" dxfId="3999" priority="55" operator="lessThan">
      <formula>0.5</formula>
    </cfRule>
  </conditionalFormatting>
  <conditionalFormatting sqref="P11">
    <cfRule type="containsText" dxfId="3998" priority="44" operator="containsText" text="N/A">
      <formula>NOT(ISERROR(SEARCH("N/A",P11)))</formula>
    </cfRule>
    <cfRule type="cellIs" dxfId="3997" priority="45" operator="equal">
      <formula>0.8</formula>
    </cfRule>
    <cfRule type="cellIs" dxfId="3996" priority="46" operator="greaterThan">
      <formula>0.8</formula>
    </cfRule>
    <cfRule type="cellIs" dxfId="3995" priority="47" operator="greaterThan">
      <formula>0.5</formula>
    </cfRule>
    <cfRule type="cellIs" dxfId="3994" priority="48" operator="equal">
      <formula>0.5</formula>
    </cfRule>
    <cfRule type="cellIs" dxfId="3993" priority="49" operator="lessThan">
      <formula>0.5</formula>
    </cfRule>
  </conditionalFormatting>
  <conditionalFormatting sqref="Q11">
    <cfRule type="containsText" dxfId="3992" priority="38" operator="containsText" text="N/A">
      <formula>NOT(ISERROR(SEARCH("N/A",Q11)))</formula>
    </cfRule>
    <cfRule type="cellIs" dxfId="3991" priority="39" operator="equal">
      <formula>0.8</formula>
    </cfRule>
    <cfRule type="cellIs" dxfId="3990" priority="40" operator="greaterThan">
      <formula>0.8</formula>
    </cfRule>
    <cfRule type="cellIs" dxfId="3989" priority="41" operator="greaterThan">
      <formula>0.5</formula>
    </cfRule>
    <cfRule type="cellIs" dxfId="3988" priority="42" operator="equal">
      <formula>0.5</formula>
    </cfRule>
    <cfRule type="cellIs" dxfId="3987" priority="43" operator="lessThan">
      <formula>0.5</formula>
    </cfRule>
  </conditionalFormatting>
  <conditionalFormatting sqref="R11">
    <cfRule type="containsText" dxfId="3986" priority="32" operator="containsText" text="N/A">
      <formula>NOT(ISERROR(SEARCH("N/A",R11)))</formula>
    </cfRule>
    <cfRule type="cellIs" dxfId="3985" priority="33" operator="equal">
      <formula>0.8</formula>
    </cfRule>
    <cfRule type="cellIs" dxfId="3984" priority="34" operator="greaterThan">
      <formula>0.8</formula>
    </cfRule>
    <cfRule type="cellIs" dxfId="3983" priority="35" operator="greaterThan">
      <formula>0.5</formula>
    </cfRule>
    <cfRule type="cellIs" dxfId="3982" priority="36" operator="equal">
      <formula>0.5</formula>
    </cfRule>
    <cfRule type="cellIs" dxfId="3981" priority="37" operator="lessThan">
      <formula>0.5</formula>
    </cfRule>
  </conditionalFormatting>
  <conditionalFormatting sqref="S11">
    <cfRule type="containsText" dxfId="3980" priority="26" operator="containsText" text="N/A">
      <formula>NOT(ISERROR(SEARCH("N/A",S11)))</formula>
    </cfRule>
    <cfRule type="cellIs" dxfId="3979" priority="27" operator="equal">
      <formula>0.8</formula>
    </cfRule>
    <cfRule type="cellIs" dxfId="3978" priority="28" operator="greaterThan">
      <formula>0.8</formula>
    </cfRule>
    <cfRule type="cellIs" dxfId="3977" priority="29" operator="greaterThan">
      <formula>0.5</formula>
    </cfRule>
    <cfRule type="cellIs" dxfId="3976" priority="30" operator="equal">
      <formula>0.5</formula>
    </cfRule>
    <cfRule type="cellIs" dxfId="3975" priority="31" operator="lessThan">
      <formula>0.5</formula>
    </cfRule>
  </conditionalFormatting>
  <conditionalFormatting sqref="T11">
    <cfRule type="containsText" dxfId="3974" priority="20" operator="containsText" text="N/A">
      <formula>NOT(ISERROR(SEARCH("N/A",T11)))</formula>
    </cfRule>
    <cfRule type="cellIs" dxfId="3973" priority="21" operator="equal">
      <formula>0.8</formula>
    </cfRule>
    <cfRule type="cellIs" dxfId="3972" priority="22" operator="greaterThan">
      <formula>0.8</formula>
    </cfRule>
    <cfRule type="cellIs" dxfId="3971" priority="23" operator="greaterThan">
      <formula>0.5</formula>
    </cfRule>
    <cfRule type="cellIs" dxfId="3970" priority="24" operator="equal">
      <formula>0.5</formula>
    </cfRule>
    <cfRule type="cellIs" dxfId="3969" priority="25" operator="lessThan">
      <formula>0.5</formula>
    </cfRule>
  </conditionalFormatting>
  <conditionalFormatting sqref="U11">
    <cfRule type="containsText" dxfId="3968" priority="14" operator="containsText" text="N/A">
      <formula>NOT(ISERROR(SEARCH("N/A",U11)))</formula>
    </cfRule>
    <cfRule type="cellIs" dxfId="3967" priority="15" operator="equal">
      <formula>0.8</formula>
    </cfRule>
    <cfRule type="cellIs" dxfId="3966" priority="16" operator="greaterThan">
      <formula>0.8</formula>
    </cfRule>
    <cfRule type="cellIs" dxfId="3965" priority="17" operator="greaterThan">
      <formula>0.5</formula>
    </cfRule>
    <cfRule type="cellIs" dxfId="3964" priority="18" operator="equal">
      <formula>0.5</formula>
    </cfRule>
    <cfRule type="cellIs" dxfId="3963" priority="19" operator="lessThan">
      <formula>0.5</formula>
    </cfRule>
  </conditionalFormatting>
  <conditionalFormatting sqref="V11">
    <cfRule type="containsText" dxfId="3962" priority="8" operator="containsText" text="N/A">
      <formula>NOT(ISERROR(SEARCH("N/A",V11)))</formula>
    </cfRule>
    <cfRule type="cellIs" dxfId="3961" priority="9" operator="equal">
      <formula>0.8</formula>
    </cfRule>
    <cfRule type="cellIs" dxfId="3960" priority="10" operator="greaterThan">
      <formula>0.8</formula>
    </cfRule>
    <cfRule type="cellIs" dxfId="3959" priority="11" operator="greaterThan">
      <formula>0.5</formula>
    </cfRule>
    <cfRule type="cellIs" dxfId="3958" priority="12" operator="equal">
      <formula>0.5</formula>
    </cfRule>
    <cfRule type="cellIs" dxfId="3957" priority="13" operator="lessThan">
      <formula>0.5</formula>
    </cfRule>
  </conditionalFormatting>
  <conditionalFormatting sqref="W11">
    <cfRule type="containsText" dxfId="3956" priority="1" operator="containsText" text="NOT MET">
      <formula>NOT(ISERROR(SEARCH("NOT MET",W11)))</formula>
    </cfRule>
    <cfRule type="containsText" dxfId="3955" priority="2" operator="containsText" text="PARTIAL MET">
      <formula>NOT(ISERROR(SEARCH("PARTIAL MET",W11)))</formula>
    </cfRule>
    <cfRule type="containsText" dxfId="3954" priority="3" operator="containsText" text="MET">
      <formula>NOT(ISERROR(SEARCH("MET",W11)))</formula>
    </cfRule>
    <cfRule type="containsText" dxfId="3953" priority="4" operator="containsText" text="NOT MET">
      <formula>NOT(ISERROR(SEARCH("NOT MET",W11)))</formula>
    </cfRule>
    <cfRule type="containsText" dxfId="3952" priority="5" operator="containsText" text="PARTIAL MET">
      <formula>NOT(ISERROR(SEARCH("PARTIAL MET",W11)))</formula>
    </cfRule>
    <cfRule type="containsText" dxfId="3951" priority="6" operator="containsText" text="MET">
      <formula>NOT(ISERROR(SEARCH("MET",W11)))</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7" operator="containsText" id="{186FEDFD-E75B-44DC-B4E6-EF1D01473B3F}">
            <xm:f>NOT(ISERROR(SEARCH($H$7,W11)))</xm:f>
            <xm:f>$H$7</xm:f>
            <x14:dxf>
              <fill>
                <patternFill>
                  <bgColor rgb="FF297B29"/>
                </patternFill>
              </fill>
            </x14:dxf>
          </x14:cfRule>
          <xm:sqref>W11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53"/>
  <sheetViews>
    <sheetView topLeftCell="A43" zoomScale="40" zoomScaleNormal="40" workbookViewId="0">
      <selection activeCell="D49" sqref="D49:D51"/>
    </sheetView>
  </sheetViews>
  <sheetFormatPr defaultColWidth="9" defaultRowHeight="15.75"/>
  <cols>
    <col min="1" max="1" width="11" style="21" customWidth="1"/>
    <col min="2" max="2" width="8.875" style="21" customWidth="1"/>
    <col min="3" max="3" width="154.125" style="21" customWidth="1"/>
    <col min="4" max="4" width="17.25" style="21" customWidth="1"/>
    <col min="5" max="5" width="13.75" style="21" customWidth="1"/>
    <col min="6" max="6" width="11" style="21" customWidth="1"/>
    <col min="7" max="7" width="21.625" style="21" customWidth="1"/>
    <col min="8" max="8" width="24.375" style="21" customWidth="1"/>
    <col min="9" max="9" width="31" style="21" customWidth="1"/>
    <col min="10" max="10" width="22.875" style="21" customWidth="1"/>
    <col min="11" max="11" width="23.875" style="21" customWidth="1"/>
    <col min="12" max="12" width="22.375" style="21" customWidth="1"/>
    <col min="13" max="13" width="27.75" style="21" customWidth="1"/>
    <col min="14" max="14" width="35.375" style="21" customWidth="1"/>
    <col min="15" max="15" width="27.125" style="21" customWidth="1"/>
    <col min="16" max="16" width="16.125" style="21" customWidth="1"/>
    <col min="17" max="16384" width="9" style="21"/>
  </cols>
  <sheetData>
    <row r="1" spans="1:18" ht="31.5" customHeight="1">
      <c r="A1" s="803" t="s">
        <v>1585</v>
      </c>
      <c r="B1" s="803"/>
      <c r="C1" s="803"/>
      <c r="D1" s="803"/>
      <c r="E1" s="803"/>
      <c r="F1" s="803"/>
      <c r="G1" s="803"/>
      <c r="H1" s="803"/>
      <c r="I1" s="803"/>
      <c r="J1" s="803"/>
      <c r="K1" s="803"/>
      <c r="L1" s="803"/>
      <c r="M1" s="803"/>
      <c r="N1" s="803"/>
      <c r="O1" s="803"/>
      <c r="P1" s="803"/>
      <c r="Q1" s="418"/>
    </row>
    <row r="2" spans="1:18" s="7" customFormat="1" ht="38.25" customHeight="1">
      <c r="A2" s="404" t="s">
        <v>1139</v>
      </c>
      <c r="B2" s="370"/>
      <c r="C2" s="370"/>
      <c r="D2" s="370"/>
      <c r="E2" s="370"/>
      <c r="F2" s="370"/>
      <c r="G2" s="370"/>
      <c r="H2" s="370"/>
      <c r="I2" s="370"/>
      <c r="J2" s="370"/>
      <c r="K2" s="370"/>
      <c r="L2" s="370"/>
      <c r="M2" s="370"/>
      <c r="N2" s="370"/>
      <c r="O2" s="371"/>
      <c r="Q2" s="381"/>
    </row>
    <row r="3" spans="1:18" ht="30.75" customHeight="1">
      <c r="C3" s="638" t="s">
        <v>0</v>
      </c>
      <c r="D3" s="639"/>
      <c r="E3" s="639"/>
      <c r="F3" s="639"/>
      <c r="G3" s="639"/>
      <c r="H3" s="639"/>
      <c r="I3" s="639"/>
      <c r="J3" s="639"/>
      <c r="K3" s="639"/>
      <c r="L3" s="639"/>
      <c r="M3" s="640"/>
      <c r="Q3" s="418"/>
    </row>
    <row r="4" spans="1:18" ht="35.25" customHeight="1">
      <c r="D4" s="350" t="s">
        <v>5</v>
      </c>
      <c r="E4" s="752" t="s">
        <v>1131</v>
      </c>
      <c r="F4" s="752"/>
      <c r="G4" s="752"/>
      <c r="H4" s="330" t="s">
        <v>1132</v>
      </c>
      <c r="I4" s="135" t="s">
        <v>1130</v>
      </c>
      <c r="Q4" s="418"/>
    </row>
    <row r="5" spans="1:18" ht="27.75" customHeight="1">
      <c r="D5" s="99">
        <v>2</v>
      </c>
      <c r="E5" s="774" t="s">
        <v>1133</v>
      </c>
      <c r="F5" s="774"/>
      <c r="G5" s="774"/>
      <c r="H5" s="333" t="s">
        <v>1586</v>
      </c>
      <c r="I5" s="99" t="s">
        <v>1</v>
      </c>
      <c r="Q5" s="418"/>
    </row>
    <row r="6" spans="1:18" ht="28.5" customHeight="1">
      <c r="A6" s="28"/>
      <c r="D6" s="110">
        <v>1</v>
      </c>
      <c r="E6" s="774" t="s">
        <v>1134</v>
      </c>
      <c r="F6" s="774"/>
      <c r="G6" s="774"/>
      <c r="H6" s="345" t="s">
        <v>1688</v>
      </c>
      <c r="I6" s="351" t="s">
        <v>2</v>
      </c>
      <c r="Q6" s="418"/>
    </row>
    <row r="7" spans="1:18" ht="24" customHeight="1">
      <c r="A7" s="28"/>
      <c r="D7" s="101">
        <v>0</v>
      </c>
      <c r="E7" s="774" t="s">
        <v>1135</v>
      </c>
      <c r="F7" s="774"/>
      <c r="G7" s="774"/>
      <c r="H7" s="334" t="s">
        <v>8</v>
      </c>
      <c r="I7" s="352" t="s">
        <v>3</v>
      </c>
      <c r="Q7" s="418"/>
    </row>
    <row r="8" spans="1:18" ht="27.75" customHeight="1">
      <c r="A8" s="28"/>
      <c r="D8" s="112" t="s">
        <v>1138</v>
      </c>
      <c r="E8" s="774" t="s">
        <v>1137</v>
      </c>
      <c r="F8" s="774"/>
      <c r="G8" s="774"/>
      <c r="H8" s="353" t="s">
        <v>1138</v>
      </c>
      <c r="I8" s="354" t="s">
        <v>1136</v>
      </c>
      <c r="Q8" s="418"/>
    </row>
    <row r="9" spans="1:18" s="178" customFormat="1" ht="48" customHeight="1">
      <c r="A9" s="526" t="s">
        <v>1140</v>
      </c>
      <c r="B9" s="534" t="s">
        <v>1147</v>
      </c>
      <c r="C9" s="535"/>
      <c r="D9" s="526" t="s">
        <v>5</v>
      </c>
      <c r="E9" s="526" t="s">
        <v>1141</v>
      </c>
      <c r="F9" s="526"/>
      <c r="G9" s="526"/>
      <c r="H9" s="610" t="s">
        <v>1142</v>
      </c>
      <c r="I9" s="542" t="s">
        <v>1143</v>
      </c>
      <c r="J9" s="526" t="s">
        <v>131</v>
      </c>
      <c r="K9" s="526"/>
      <c r="L9" s="526"/>
      <c r="M9" s="526" t="s">
        <v>226</v>
      </c>
      <c r="N9" s="526"/>
      <c r="O9" s="526"/>
      <c r="P9" s="526"/>
      <c r="Q9" s="418"/>
      <c r="R9" s="21"/>
    </row>
    <row r="10" spans="1:18" s="178" customFormat="1" ht="41.25" customHeight="1">
      <c r="A10" s="526"/>
      <c r="B10" s="536"/>
      <c r="C10" s="537"/>
      <c r="D10" s="526"/>
      <c r="E10" s="526"/>
      <c r="F10" s="526"/>
      <c r="G10" s="526"/>
      <c r="H10" s="610"/>
      <c r="I10" s="542"/>
      <c r="J10" s="372" t="s">
        <v>1144</v>
      </c>
      <c r="K10" s="372" t="s">
        <v>1145</v>
      </c>
      <c r="L10" s="372" t="s">
        <v>1146</v>
      </c>
      <c r="M10" s="372" t="s">
        <v>224</v>
      </c>
      <c r="N10" s="372" t="s">
        <v>211</v>
      </c>
      <c r="O10" s="372" t="s">
        <v>208</v>
      </c>
      <c r="P10" s="372" t="s">
        <v>210</v>
      </c>
      <c r="Q10" s="418"/>
      <c r="R10" s="21"/>
    </row>
    <row r="11" spans="1:18" ht="46.5" customHeight="1">
      <c r="A11" s="137" t="s">
        <v>55</v>
      </c>
      <c r="B11" s="771" t="s">
        <v>1160</v>
      </c>
      <c r="C11" s="773"/>
      <c r="D11" s="791"/>
      <c r="E11" s="792"/>
      <c r="F11" s="792"/>
      <c r="G11" s="793"/>
      <c r="H11" s="113" t="str">
        <f>IF(COUNT(D12:D16)=0,"N/A",SUM(D12:D16)/(COUNT(D12:D16)*2))</f>
        <v>N/A</v>
      </c>
      <c r="I11" s="120" t="str">
        <f>IF(H11="N/A","N/A", IF(H11&gt;=80%,"MET",IF(H11&gt;=50%,"PARTIAL MET","Not Met")))</f>
        <v>N/A</v>
      </c>
      <c r="J11" s="616"/>
      <c r="K11" s="617"/>
      <c r="L11" s="617"/>
      <c r="M11" s="617"/>
      <c r="N11" s="617"/>
      <c r="O11" s="617"/>
      <c r="P11" s="618"/>
      <c r="Q11" s="418"/>
    </row>
    <row r="12" spans="1:18" ht="70.5" customHeight="1">
      <c r="A12" s="799"/>
      <c r="B12" s="233">
        <v>1</v>
      </c>
      <c r="C12" s="420" t="s">
        <v>746</v>
      </c>
      <c r="D12" s="42" t="s">
        <v>1138</v>
      </c>
      <c r="E12" s="794"/>
      <c r="F12" s="794"/>
      <c r="G12" s="794"/>
      <c r="H12" s="234"/>
      <c r="I12" s="30"/>
      <c r="J12" s="377" t="s">
        <v>1321</v>
      </c>
      <c r="K12" s="378"/>
      <c r="L12" s="378"/>
      <c r="M12" s="421"/>
      <c r="N12" s="421"/>
      <c r="O12" s="421"/>
      <c r="P12" s="422" t="s">
        <v>242</v>
      </c>
      <c r="Q12" s="418"/>
    </row>
    <row r="13" spans="1:18" ht="61.5" customHeight="1">
      <c r="A13" s="797"/>
      <c r="B13" s="233">
        <v>2</v>
      </c>
      <c r="C13" s="406" t="s">
        <v>747</v>
      </c>
      <c r="D13" s="42" t="s">
        <v>1138</v>
      </c>
      <c r="E13" s="794"/>
      <c r="F13" s="794"/>
      <c r="G13" s="794"/>
      <c r="H13" s="235"/>
      <c r="I13" s="30"/>
      <c r="J13" s="377" t="s">
        <v>1322</v>
      </c>
      <c r="K13" s="378"/>
      <c r="L13" s="378"/>
      <c r="M13" s="421"/>
      <c r="N13" s="421"/>
      <c r="O13" s="421"/>
      <c r="P13" s="422" t="s">
        <v>242</v>
      </c>
      <c r="Q13" s="418"/>
    </row>
    <row r="14" spans="1:18" ht="99.95" customHeight="1">
      <c r="A14" s="797"/>
      <c r="B14" s="233">
        <v>3</v>
      </c>
      <c r="C14" s="406" t="s">
        <v>1696</v>
      </c>
      <c r="D14" s="42" t="s">
        <v>1138</v>
      </c>
      <c r="E14" s="794"/>
      <c r="F14" s="794"/>
      <c r="G14" s="794"/>
      <c r="H14" s="235"/>
      <c r="I14" s="30"/>
      <c r="J14" s="377" t="s">
        <v>140</v>
      </c>
      <c r="K14" s="378"/>
      <c r="L14" s="377" t="s">
        <v>1204</v>
      </c>
      <c r="M14" s="421"/>
      <c r="N14" s="421"/>
      <c r="O14" s="421"/>
      <c r="P14" s="422" t="s">
        <v>242</v>
      </c>
      <c r="Q14" s="418"/>
    </row>
    <row r="15" spans="1:18" ht="62.25" customHeight="1">
      <c r="A15" s="797"/>
      <c r="B15" s="233">
        <v>4</v>
      </c>
      <c r="C15" s="406" t="s">
        <v>748</v>
      </c>
      <c r="D15" s="42" t="s">
        <v>1138</v>
      </c>
      <c r="E15" s="794"/>
      <c r="F15" s="794"/>
      <c r="G15" s="794"/>
      <c r="H15" s="235"/>
      <c r="I15" s="30"/>
      <c r="J15" s="377" t="s">
        <v>1323</v>
      </c>
      <c r="K15" s="378"/>
      <c r="L15" s="377" t="s">
        <v>1324</v>
      </c>
      <c r="M15" s="421"/>
      <c r="N15" s="421"/>
      <c r="O15" s="421"/>
      <c r="P15" s="422" t="s">
        <v>242</v>
      </c>
      <c r="Q15" s="418"/>
    </row>
    <row r="16" spans="1:18" ht="75" customHeight="1">
      <c r="A16" s="797"/>
      <c r="B16" s="233">
        <v>5</v>
      </c>
      <c r="C16" s="406" t="s">
        <v>749</v>
      </c>
      <c r="D16" s="42" t="s">
        <v>1138</v>
      </c>
      <c r="E16" s="794"/>
      <c r="F16" s="794"/>
      <c r="G16" s="794"/>
      <c r="H16" s="236"/>
      <c r="I16" s="29"/>
      <c r="J16" s="377" t="s">
        <v>1325</v>
      </c>
      <c r="K16" s="377" t="s">
        <v>1656</v>
      </c>
      <c r="L16" s="377" t="s">
        <v>1204</v>
      </c>
      <c r="M16" s="421"/>
      <c r="N16" s="421"/>
      <c r="O16" s="421"/>
      <c r="P16" s="422" t="s">
        <v>242</v>
      </c>
      <c r="Q16" s="418"/>
    </row>
    <row r="17" spans="1:17" ht="51" customHeight="1">
      <c r="A17" s="140" t="s">
        <v>56</v>
      </c>
      <c r="B17" s="771" t="s">
        <v>750</v>
      </c>
      <c r="C17" s="773"/>
      <c r="D17" s="791"/>
      <c r="E17" s="792"/>
      <c r="F17" s="792"/>
      <c r="G17" s="793"/>
      <c r="H17" s="113" t="str">
        <f>IF(COUNT(D18:D23)=0,"N/A",SUM(D18:D23)/(COUNT(D18:D23)*2))</f>
        <v>N/A</v>
      </c>
      <c r="I17" s="120" t="str">
        <f>IF(H17="N/A","N/A", IF(H17&gt;=80%,"MET",IF(H17&gt;=50%,"PARTIAL MET","Not Met")))</f>
        <v>N/A</v>
      </c>
      <c r="J17" s="392"/>
      <c r="K17" s="393"/>
      <c r="L17" s="394"/>
      <c r="M17" s="423"/>
      <c r="N17" s="424"/>
      <c r="O17" s="424"/>
      <c r="P17" s="425"/>
      <c r="Q17" s="418"/>
    </row>
    <row r="18" spans="1:17" ht="63.75" customHeight="1">
      <c r="A18" s="210" t="s">
        <v>188</v>
      </c>
      <c r="B18" s="233">
        <v>1</v>
      </c>
      <c r="C18" s="420" t="s">
        <v>751</v>
      </c>
      <c r="D18" s="42" t="s">
        <v>1138</v>
      </c>
      <c r="E18" s="794"/>
      <c r="F18" s="794"/>
      <c r="G18" s="794"/>
      <c r="H18" s="234"/>
      <c r="I18" s="30"/>
      <c r="J18" s="378"/>
      <c r="K18" s="378"/>
      <c r="L18" s="377" t="s">
        <v>1326</v>
      </c>
      <c r="M18" s="421"/>
      <c r="N18" s="421"/>
      <c r="O18" s="421"/>
      <c r="P18" s="422" t="s">
        <v>242</v>
      </c>
      <c r="Q18" s="418"/>
    </row>
    <row r="19" spans="1:17" ht="112.5" customHeight="1">
      <c r="A19" s="89"/>
      <c r="B19" s="233">
        <v>2</v>
      </c>
      <c r="C19" s="406" t="s">
        <v>752</v>
      </c>
      <c r="D19" s="42" t="s">
        <v>1138</v>
      </c>
      <c r="E19" s="794"/>
      <c r="F19" s="794"/>
      <c r="G19" s="794"/>
      <c r="H19" s="804"/>
      <c r="I19" s="237"/>
      <c r="J19" s="377" t="s">
        <v>140</v>
      </c>
      <c r="K19" s="378"/>
      <c r="L19" s="377" t="s">
        <v>1204</v>
      </c>
      <c r="M19" s="421"/>
      <c r="N19" s="421"/>
      <c r="O19" s="421"/>
      <c r="P19" s="422" t="s">
        <v>242</v>
      </c>
      <c r="Q19" s="418"/>
    </row>
    <row r="20" spans="1:17" ht="61.5" customHeight="1">
      <c r="A20" s="89"/>
      <c r="B20" s="233">
        <v>3</v>
      </c>
      <c r="C20" s="406" t="s">
        <v>753</v>
      </c>
      <c r="D20" s="42" t="s">
        <v>1138</v>
      </c>
      <c r="E20" s="794"/>
      <c r="F20" s="794"/>
      <c r="G20" s="794"/>
      <c r="H20" s="804"/>
      <c r="I20" s="237"/>
      <c r="J20" s="378"/>
      <c r="K20" s="378"/>
      <c r="L20" s="377" t="s">
        <v>1657</v>
      </c>
      <c r="M20" s="421"/>
      <c r="N20" s="421"/>
      <c r="O20" s="421"/>
      <c r="P20" s="422" t="s">
        <v>242</v>
      </c>
      <c r="Q20" s="418"/>
    </row>
    <row r="21" spans="1:17" ht="66.75" customHeight="1">
      <c r="A21" s="89"/>
      <c r="B21" s="233">
        <v>4</v>
      </c>
      <c r="C21" s="406" t="s">
        <v>1700</v>
      </c>
      <c r="D21" s="42" t="s">
        <v>1138</v>
      </c>
      <c r="E21" s="794"/>
      <c r="F21" s="794"/>
      <c r="G21" s="794"/>
      <c r="H21" s="804"/>
      <c r="I21" s="237"/>
      <c r="J21" s="377" t="s">
        <v>1327</v>
      </c>
      <c r="K21" s="378"/>
      <c r="L21" s="377" t="s">
        <v>1204</v>
      </c>
      <c r="M21" s="421"/>
      <c r="N21" s="421"/>
      <c r="O21" s="421"/>
      <c r="P21" s="422" t="s">
        <v>242</v>
      </c>
      <c r="Q21" s="418"/>
    </row>
    <row r="22" spans="1:17" ht="70.5" customHeight="1">
      <c r="A22" s="797"/>
      <c r="B22" s="233">
        <v>5</v>
      </c>
      <c r="C22" s="406" t="s">
        <v>754</v>
      </c>
      <c r="D22" s="42" t="s">
        <v>1138</v>
      </c>
      <c r="E22" s="794"/>
      <c r="F22" s="794"/>
      <c r="G22" s="794"/>
      <c r="H22" s="804"/>
      <c r="I22" s="237"/>
      <c r="J22" s="377" t="s">
        <v>1328</v>
      </c>
      <c r="K22" s="377" t="s">
        <v>1329</v>
      </c>
      <c r="L22" s="378"/>
      <c r="M22" s="421"/>
      <c r="N22" s="421"/>
      <c r="O22" s="421"/>
      <c r="P22" s="422" t="s">
        <v>242</v>
      </c>
      <c r="Q22" s="418"/>
    </row>
    <row r="23" spans="1:17" ht="70.5" customHeight="1">
      <c r="A23" s="798"/>
      <c r="B23" s="233">
        <v>6</v>
      </c>
      <c r="C23" s="420" t="s">
        <v>755</v>
      </c>
      <c r="D23" s="42" t="s">
        <v>1138</v>
      </c>
      <c r="E23" s="794"/>
      <c r="F23" s="794"/>
      <c r="G23" s="794"/>
      <c r="H23" s="805"/>
      <c r="I23" s="237"/>
      <c r="J23" s="378"/>
      <c r="K23" s="378"/>
      <c r="L23" s="377" t="s">
        <v>1330</v>
      </c>
      <c r="M23" s="421"/>
      <c r="N23" s="421"/>
      <c r="O23" s="421"/>
      <c r="P23" s="422" t="s">
        <v>242</v>
      </c>
      <c r="Q23" s="418"/>
    </row>
    <row r="24" spans="1:17" ht="55.5" customHeight="1">
      <c r="A24" s="137" t="s">
        <v>57</v>
      </c>
      <c r="B24" s="771" t="s">
        <v>756</v>
      </c>
      <c r="C24" s="773"/>
      <c r="D24" s="791"/>
      <c r="E24" s="792"/>
      <c r="F24" s="792"/>
      <c r="G24" s="793"/>
      <c r="H24" s="113" t="str">
        <f>IF(COUNT(D25:D29)=0,"N/A",SUM(D25:D29)/(COUNT(D25:D29)*2))</f>
        <v>N/A</v>
      </c>
      <c r="I24" s="120" t="str">
        <f>IF(H24="N/A","N/A", IF(H24&gt;=80%,"MET",IF(H24&gt;=50%,"PARTIAL MET","Not Met")))</f>
        <v>N/A</v>
      </c>
      <c r="J24" s="392"/>
      <c r="K24" s="393"/>
      <c r="L24" s="394"/>
      <c r="M24" s="423"/>
      <c r="N24" s="424"/>
      <c r="O24" s="424"/>
      <c r="P24" s="425"/>
      <c r="Q24" s="418"/>
    </row>
    <row r="25" spans="1:17" ht="59.25" customHeight="1">
      <c r="A25" s="243" t="s">
        <v>195</v>
      </c>
      <c r="B25" s="233">
        <v>1</v>
      </c>
      <c r="C25" s="420" t="s">
        <v>1699</v>
      </c>
      <c r="D25" s="42" t="s">
        <v>1138</v>
      </c>
      <c r="E25" s="794"/>
      <c r="F25" s="794"/>
      <c r="G25" s="794"/>
      <c r="H25" s="239"/>
      <c r="I25" s="25"/>
      <c r="J25" s="377" t="s">
        <v>1331</v>
      </c>
      <c r="K25" s="378"/>
      <c r="L25" s="377" t="s">
        <v>1332</v>
      </c>
      <c r="M25" s="421"/>
      <c r="N25" s="421"/>
      <c r="O25" s="421"/>
      <c r="P25" s="422" t="s">
        <v>242</v>
      </c>
      <c r="Q25" s="418"/>
    </row>
    <row r="26" spans="1:17" ht="51.75" customHeight="1">
      <c r="A26" s="484"/>
      <c r="B26" s="233">
        <v>2</v>
      </c>
      <c r="C26" s="406" t="s">
        <v>757</v>
      </c>
      <c r="D26" s="42" t="s">
        <v>1138</v>
      </c>
      <c r="E26" s="794"/>
      <c r="F26" s="794"/>
      <c r="G26" s="794"/>
      <c r="H26" s="484"/>
      <c r="I26" s="238"/>
      <c r="J26" s="377" t="s">
        <v>1333</v>
      </c>
      <c r="K26" s="378"/>
      <c r="L26" s="377" t="s">
        <v>1332</v>
      </c>
      <c r="M26" s="421"/>
      <c r="N26" s="421"/>
      <c r="O26" s="421"/>
      <c r="P26" s="422" t="s">
        <v>242</v>
      </c>
      <c r="Q26" s="418"/>
    </row>
    <row r="27" spans="1:17" ht="76.5" customHeight="1">
      <c r="A27" s="484"/>
      <c r="B27" s="233">
        <v>3</v>
      </c>
      <c r="C27" s="406" t="s">
        <v>758</v>
      </c>
      <c r="D27" s="42" t="s">
        <v>1138</v>
      </c>
      <c r="E27" s="794"/>
      <c r="F27" s="794"/>
      <c r="G27" s="794"/>
      <c r="H27" s="484"/>
      <c r="I27" s="238"/>
      <c r="J27" s="378"/>
      <c r="K27" s="377" t="s">
        <v>135</v>
      </c>
      <c r="L27" s="377" t="s">
        <v>1204</v>
      </c>
      <c r="M27" s="421"/>
      <c r="N27" s="421"/>
      <c r="O27" s="421"/>
      <c r="P27" s="422" t="s">
        <v>242</v>
      </c>
      <c r="Q27" s="418"/>
    </row>
    <row r="28" spans="1:17" ht="62.25" customHeight="1">
      <c r="A28" s="484"/>
      <c r="B28" s="233">
        <v>4</v>
      </c>
      <c r="C28" s="406" t="s">
        <v>759</v>
      </c>
      <c r="D28" s="42" t="s">
        <v>1138</v>
      </c>
      <c r="E28" s="794"/>
      <c r="F28" s="794"/>
      <c r="G28" s="794"/>
      <c r="H28" s="484"/>
      <c r="I28" s="238"/>
      <c r="J28" s="378"/>
      <c r="K28" s="377" t="s">
        <v>135</v>
      </c>
      <c r="L28" s="377" t="s">
        <v>1204</v>
      </c>
      <c r="M28" s="421"/>
      <c r="N28" s="421"/>
      <c r="O28" s="421"/>
      <c r="P28" s="422" t="s">
        <v>242</v>
      </c>
      <c r="Q28" s="418"/>
    </row>
    <row r="29" spans="1:17" ht="63.75" customHeight="1">
      <c r="A29" s="485"/>
      <c r="B29" s="233">
        <v>5</v>
      </c>
      <c r="C29" s="406" t="s">
        <v>1698</v>
      </c>
      <c r="D29" s="42" t="s">
        <v>1138</v>
      </c>
      <c r="E29" s="794"/>
      <c r="F29" s="794"/>
      <c r="G29" s="794"/>
      <c r="H29" s="485"/>
      <c r="I29" s="238"/>
      <c r="J29" s="378"/>
      <c r="K29" s="377" t="s">
        <v>135</v>
      </c>
      <c r="L29" s="377"/>
      <c r="M29" s="421"/>
      <c r="N29" s="421"/>
      <c r="O29" s="421"/>
      <c r="P29" s="422" t="s">
        <v>242</v>
      </c>
      <c r="Q29" s="418"/>
    </row>
    <row r="30" spans="1:17" ht="55.5" customHeight="1">
      <c r="A30" s="137" t="s">
        <v>58</v>
      </c>
      <c r="B30" s="771" t="s">
        <v>760</v>
      </c>
      <c r="C30" s="773"/>
      <c r="D30" s="791"/>
      <c r="E30" s="792"/>
      <c r="F30" s="792"/>
      <c r="G30" s="793"/>
      <c r="H30" s="113" t="str">
        <f>IF(COUNT(D31:D34)=0,"N/A",SUM(D31:D34)/(COUNT(D31:D34)*2))</f>
        <v>N/A</v>
      </c>
      <c r="I30" s="120" t="str">
        <f>IF(H30="N/A","N/A", IF(H30&gt;=80%,"MET",IF(H30&gt;=50%,"PARTIAL MET","Not Met")))</f>
        <v>N/A</v>
      </c>
      <c r="J30" s="392"/>
      <c r="K30" s="393"/>
      <c r="L30" s="394"/>
      <c r="M30" s="423"/>
      <c r="N30" s="424"/>
      <c r="O30" s="424"/>
      <c r="P30" s="425"/>
      <c r="Q30" s="418"/>
    </row>
    <row r="31" spans="1:17" ht="76.5" customHeight="1">
      <c r="A31" s="483"/>
      <c r="B31" s="233">
        <v>1</v>
      </c>
      <c r="C31" s="420" t="s">
        <v>762</v>
      </c>
      <c r="D31" s="42" t="s">
        <v>1138</v>
      </c>
      <c r="E31" s="794"/>
      <c r="F31" s="794"/>
      <c r="G31" s="794"/>
      <c r="H31" s="483"/>
      <c r="I31" s="142"/>
      <c r="J31" s="377" t="s">
        <v>1334</v>
      </c>
      <c r="K31" s="378"/>
      <c r="L31" s="378"/>
      <c r="M31" s="421"/>
      <c r="N31" s="421"/>
      <c r="O31" s="421"/>
      <c r="P31" s="422" t="s">
        <v>242</v>
      </c>
      <c r="Q31" s="418"/>
    </row>
    <row r="32" spans="1:17" ht="66.75" customHeight="1">
      <c r="A32" s="484"/>
      <c r="B32" s="233">
        <v>2</v>
      </c>
      <c r="C32" s="406" t="s">
        <v>763</v>
      </c>
      <c r="D32" s="42" t="s">
        <v>1138</v>
      </c>
      <c r="E32" s="794"/>
      <c r="F32" s="794"/>
      <c r="G32" s="794"/>
      <c r="H32" s="484"/>
      <c r="I32" s="142"/>
      <c r="J32" s="377" t="s">
        <v>140</v>
      </c>
      <c r="K32" s="378"/>
      <c r="L32" s="378"/>
      <c r="M32" s="421"/>
      <c r="N32" s="421"/>
      <c r="O32" s="421"/>
      <c r="P32" s="422" t="s">
        <v>242</v>
      </c>
      <c r="Q32" s="418"/>
    </row>
    <row r="33" spans="1:17" ht="69.95" customHeight="1">
      <c r="A33" s="484"/>
      <c r="B33" s="233">
        <v>3</v>
      </c>
      <c r="C33" s="406" t="s">
        <v>764</v>
      </c>
      <c r="D33" s="42" t="s">
        <v>1138</v>
      </c>
      <c r="E33" s="794"/>
      <c r="F33" s="794"/>
      <c r="G33" s="794"/>
      <c r="H33" s="484"/>
      <c r="I33" s="142"/>
      <c r="J33" s="378"/>
      <c r="K33" s="378"/>
      <c r="L33" s="377" t="s">
        <v>1204</v>
      </c>
      <c r="M33" s="421"/>
      <c r="N33" s="421"/>
      <c r="O33" s="421"/>
      <c r="P33" s="422" t="s">
        <v>242</v>
      </c>
      <c r="Q33" s="418"/>
    </row>
    <row r="34" spans="1:17" ht="48" customHeight="1">
      <c r="A34" s="485"/>
      <c r="B34" s="233">
        <v>4</v>
      </c>
      <c r="C34" s="406" t="s">
        <v>761</v>
      </c>
      <c r="D34" s="42" t="s">
        <v>1138</v>
      </c>
      <c r="E34" s="794"/>
      <c r="F34" s="794"/>
      <c r="G34" s="794"/>
      <c r="H34" s="485"/>
      <c r="I34" s="142"/>
      <c r="J34" s="378"/>
      <c r="K34" s="377" t="s">
        <v>155</v>
      </c>
      <c r="L34" s="378"/>
      <c r="M34" s="421"/>
      <c r="N34" s="421"/>
      <c r="O34" s="421"/>
      <c r="P34" s="422" t="s">
        <v>242</v>
      </c>
      <c r="Q34" s="418"/>
    </row>
    <row r="35" spans="1:17" ht="59.25" customHeight="1">
      <c r="A35" s="137" t="s">
        <v>59</v>
      </c>
      <c r="B35" s="771" t="s">
        <v>1157</v>
      </c>
      <c r="C35" s="773"/>
      <c r="D35" s="791"/>
      <c r="E35" s="792"/>
      <c r="F35" s="792"/>
      <c r="G35" s="793"/>
      <c r="H35" s="113" t="str">
        <f>IF(COUNT(D36:D40)=0,"N/A",SUM(D36:D40)/(COUNT(D36:D40)*2))</f>
        <v>N/A</v>
      </c>
      <c r="I35" s="120" t="str">
        <f>IF(H35="N/A","N/A", IF(H35&gt;=80%,"MET",IF(H35&gt;=50%,"PARTIAL MET","Not Met")))</f>
        <v>N/A</v>
      </c>
      <c r="J35" s="800"/>
      <c r="K35" s="801"/>
      <c r="L35" s="801"/>
      <c r="M35" s="801"/>
      <c r="N35" s="801"/>
      <c r="O35" s="801"/>
      <c r="P35" s="802"/>
      <c r="Q35" s="418"/>
    </row>
    <row r="36" spans="1:17" ht="68.25" customHeight="1">
      <c r="A36" s="483"/>
      <c r="B36" s="233">
        <v>1</v>
      </c>
      <c r="C36" s="420" t="s">
        <v>1701</v>
      </c>
      <c r="D36" s="42" t="s">
        <v>1138</v>
      </c>
      <c r="E36" s="794"/>
      <c r="F36" s="794"/>
      <c r="G36" s="794"/>
      <c r="H36" s="239"/>
      <c r="I36" s="25"/>
      <c r="J36" s="377" t="s">
        <v>1335</v>
      </c>
      <c r="K36" s="378"/>
      <c r="L36" s="378"/>
      <c r="M36" s="421"/>
      <c r="N36" s="421"/>
      <c r="O36" s="421"/>
      <c r="P36" s="422" t="s">
        <v>242</v>
      </c>
      <c r="Q36" s="418"/>
    </row>
    <row r="37" spans="1:17" ht="73.5" customHeight="1">
      <c r="A37" s="484"/>
      <c r="B37" s="233">
        <v>2</v>
      </c>
      <c r="C37" s="406" t="s">
        <v>765</v>
      </c>
      <c r="D37" s="42" t="s">
        <v>1138</v>
      </c>
      <c r="E37" s="794"/>
      <c r="F37" s="794"/>
      <c r="G37" s="794"/>
      <c r="H37" s="484"/>
      <c r="I37" s="238"/>
      <c r="J37" s="377" t="s">
        <v>1336</v>
      </c>
      <c r="K37" s="378"/>
      <c r="L37" s="377" t="s">
        <v>1204</v>
      </c>
      <c r="M37" s="421"/>
      <c r="N37" s="421"/>
      <c r="O37" s="421"/>
      <c r="P37" s="422" t="s">
        <v>242</v>
      </c>
      <c r="Q37" s="418"/>
    </row>
    <row r="38" spans="1:17" ht="52.5" customHeight="1">
      <c r="A38" s="484"/>
      <c r="B38" s="233">
        <v>3</v>
      </c>
      <c r="C38" s="406" t="s">
        <v>766</v>
      </c>
      <c r="D38" s="42" t="s">
        <v>1138</v>
      </c>
      <c r="E38" s="794"/>
      <c r="F38" s="794"/>
      <c r="G38" s="794"/>
      <c r="H38" s="484"/>
      <c r="I38" s="238"/>
      <c r="J38" s="377" t="s">
        <v>1337</v>
      </c>
      <c r="K38" s="377" t="s">
        <v>135</v>
      </c>
      <c r="L38" s="377" t="s">
        <v>1204</v>
      </c>
      <c r="M38" s="421"/>
      <c r="N38" s="421"/>
      <c r="O38" s="421"/>
      <c r="P38" s="422" t="s">
        <v>242</v>
      </c>
      <c r="Q38" s="418"/>
    </row>
    <row r="39" spans="1:17" ht="73.5" customHeight="1">
      <c r="A39" s="484"/>
      <c r="B39" s="233">
        <v>4</v>
      </c>
      <c r="C39" s="406" t="s">
        <v>261</v>
      </c>
      <c r="D39" s="42" t="s">
        <v>1138</v>
      </c>
      <c r="E39" s="794"/>
      <c r="F39" s="794"/>
      <c r="G39" s="794"/>
      <c r="H39" s="484"/>
      <c r="I39" s="238"/>
      <c r="J39" s="377" t="s">
        <v>1338</v>
      </c>
      <c r="K39" s="377" t="s">
        <v>1339</v>
      </c>
      <c r="L39" s="377" t="s">
        <v>141</v>
      </c>
      <c r="M39" s="421"/>
      <c r="N39" s="421"/>
      <c r="O39" s="421"/>
      <c r="P39" s="422" t="s">
        <v>242</v>
      </c>
      <c r="Q39" s="418"/>
    </row>
    <row r="40" spans="1:17" ht="78.75" customHeight="1">
      <c r="A40" s="485"/>
      <c r="B40" s="233">
        <v>5</v>
      </c>
      <c r="C40" s="406" t="s">
        <v>1697</v>
      </c>
      <c r="D40" s="42" t="s">
        <v>1138</v>
      </c>
      <c r="E40" s="794"/>
      <c r="F40" s="794"/>
      <c r="G40" s="794"/>
      <c r="H40" s="485"/>
      <c r="I40" s="238"/>
      <c r="J40" s="377" t="s">
        <v>1226</v>
      </c>
      <c r="K40" s="377" t="s">
        <v>135</v>
      </c>
      <c r="L40" s="377" t="s">
        <v>1204</v>
      </c>
      <c r="M40" s="421"/>
      <c r="N40" s="421"/>
      <c r="O40" s="421"/>
      <c r="P40" s="422" t="s">
        <v>242</v>
      </c>
      <c r="Q40" s="418"/>
    </row>
    <row r="41" spans="1:17" ht="59.25" customHeight="1">
      <c r="A41" s="137" t="s">
        <v>60</v>
      </c>
      <c r="B41" s="771" t="s">
        <v>1158</v>
      </c>
      <c r="C41" s="773"/>
      <c r="D41" s="791"/>
      <c r="E41" s="792"/>
      <c r="F41" s="792"/>
      <c r="G41" s="793"/>
      <c r="H41" s="113" t="str">
        <f>IF(COUNT(D42:D47)=0,"N/A",SUM(D42:D47)/(COUNT(D42:D47)*2))</f>
        <v>N/A</v>
      </c>
      <c r="I41" s="120" t="str">
        <f>IF(H41="N/A","N/A", IF(H41&gt;=80%,"MET",IF(H41&gt;=50%,"PARTIAL MET","Not Met")))</f>
        <v>N/A</v>
      </c>
      <c r="J41" s="800"/>
      <c r="K41" s="801"/>
      <c r="L41" s="801"/>
      <c r="M41" s="801"/>
      <c r="N41" s="801"/>
      <c r="O41" s="801"/>
      <c r="P41" s="802"/>
      <c r="Q41" s="418"/>
    </row>
    <row r="42" spans="1:17" ht="87.75" customHeight="1">
      <c r="A42" s="483"/>
      <c r="B42" s="233">
        <v>1</v>
      </c>
      <c r="C42" s="420" t="s">
        <v>775</v>
      </c>
      <c r="D42" s="42" t="s">
        <v>1138</v>
      </c>
      <c r="E42" s="794"/>
      <c r="F42" s="794"/>
      <c r="G42" s="794"/>
      <c r="H42" s="795"/>
      <c r="I42" s="159"/>
      <c r="J42" s="377" t="s">
        <v>1340</v>
      </c>
      <c r="K42" s="378"/>
      <c r="L42" s="378"/>
      <c r="M42" s="426"/>
      <c r="N42" s="427"/>
      <c r="O42" s="427"/>
      <c r="P42" s="422" t="s">
        <v>242</v>
      </c>
      <c r="Q42" s="418"/>
    </row>
    <row r="43" spans="1:17" ht="70.5" customHeight="1">
      <c r="A43" s="484"/>
      <c r="B43" s="233">
        <v>2</v>
      </c>
      <c r="C43" s="406" t="s">
        <v>767</v>
      </c>
      <c r="D43" s="42" t="s">
        <v>1138</v>
      </c>
      <c r="E43" s="794"/>
      <c r="F43" s="794"/>
      <c r="G43" s="794"/>
      <c r="H43" s="760"/>
      <c r="I43" s="159"/>
      <c r="J43" s="378"/>
      <c r="K43" s="377" t="s">
        <v>135</v>
      </c>
      <c r="L43" s="377" t="s">
        <v>1204</v>
      </c>
      <c r="M43" s="426"/>
      <c r="N43" s="427"/>
      <c r="O43" s="427"/>
      <c r="P43" s="422" t="s">
        <v>242</v>
      </c>
      <c r="Q43" s="418"/>
    </row>
    <row r="44" spans="1:17" ht="66" customHeight="1">
      <c r="A44" s="484"/>
      <c r="B44" s="233">
        <v>3</v>
      </c>
      <c r="C44" s="406" t="s">
        <v>768</v>
      </c>
      <c r="D44" s="42" t="s">
        <v>1138</v>
      </c>
      <c r="E44" s="794"/>
      <c r="F44" s="794"/>
      <c r="G44" s="794"/>
      <c r="H44" s="760"/>
      <c r="I44" s="159"/>
      <c r="J44" s="377" t="s">
        <v>1341</v>
      </c>
      <c r="K44" s="377" t="s">
        <v>1342</v>
      </c>
      <c r="L44" s="377" t="s">
        <v>1204</v>
      </c>
      <c r="M44" s="426"/>
      <c r="N44" s="427"/>
      <c r="O44" s="427"/>
      <c r="P44" s="422" t="s">
        <v>242</v>
      </c>
      <c r="Q44" s="418"/>
    </row>
    <row r="45" spans="1:17" ht="72" customHeight="1">
      <c r="A45" s="484"/>
      <c r="B45" s="233">
        <v>4</v>
      </c>
      <c r="C45" s="406" t="s">
        <v>769</v>
      </c>
      <c r="D45" s="42" t="s">
        <v>1138</v>
      </c>
      <c r="E45" s="794"/>
      <c r="F45" s="794"/>
      <c r="G45" s="794"/>
      <c r="H45" s="760"/>
      <c r="I45" s="159"/>
      <c r="J45" s="378"/>
      <c r="K45" s="377" t="s">
        <v>1343</v>
      </c>
      <c r="L45" s="377" t="s">
        <v>1344</v>
      </c>
      <c r="M45" s="426"/>
      <c r="N45" s="427"/>
      <c r="O45" s="427"/>
      <c r="P45" s="422" t="s">
        <v>242</v>
      </c>
      <c r="Q45" s="418"/>
    </row>
    <row r="46" spans="1:17" ht="63.75" customHeight="1">
      <c r="A46" s="484"/>
      <c r="B46" s="233">
        <v>5</v>
      </c>
      <c r="C46" s="406" t="s">
        <v>770</v>
      </c>
      <c r="D46" s="42" t="s">
        <v>1138</v>
      </c>
      <c r="E46" s="794"/>
      <c r="F46" s="794"/>
      <c r="G46" s="794"/>
      <c r="H46" s="760"/>
      <c r="I46" s="159"/>
      <c r="J46" s="377" t="s">
        <v>1345</v>
      </c>
      <c r="K46" s="378"/>
      <c r="L46" s="377" t="s">
        <v>1204</v>
      </c>
      <c r="M46" s="426"/>
      <c r="N46" s="427"/>
      <c r="O46" s="427"/>
      <c r="P46" s="422" t="s">
        <v>242</v>
      </c>
      <c r="Q46" s="418"/>
    </row>
    <row r="47" spans="1:17" ht="53.25" customHeight="1">
      <c r="A47" s="485"/>
      <c r="B47" s="233">
        <v>6</v>
      </c>
      <c r="C47" s="420" t="s">
        <v>771</v>
      </c>
      <c r="D47" s="42" t="s">
        <v>1138</v>
      </c>
      <c r="E47" s="794"/>
      <c r="F47" s="794"/>
      <c r="G47" s="794"/>
      <c r="H47" s="796"/>
      <c r="I47" s="159"/>
      <c r="J47" s="378"/>
      <c r="K47" s="378"/>
      <c r="L47" s="377" t="s">
        <v>1204</v>
      </c>
      <c r="M47" s="426"/>
      <c r="N47" s="427"/>
      <c r="O47" s="427"/>
      <c r="P47" s="422" t="s">
        <v>242</v>
      </c>
      <c r="Q47" s="418"/>
    </row>
    <row r="48" spans="1:17" ht="79.5" customHeight="1">
      <c r="A48" s="137" t="s">
        <v>61</v>
      </c>
      <c r="B48" s="771" t="s">
        <v>1159</v>
      </c>
      <c r="C48" s="773"/>
      <c r="D48" s="791"/>
      <c r="E48" s="792"/>
      <c r="F48" s="792"/>
      <c r="G48" s="793"/>
      <c r="H48" s="113" t="str">
        <f>IF(COUNT(D49:D51)=0,"N/A",SUM(D49:D51)/(COUNT(D49:D51)*2))</f>
        <v>N/A</v>
      </c>
      <c r="I48" s="120" t="str">
        <f>IF(H48="N/A","N/A", IF(H48&gt;=80%,"MET",IF(H48&gt;=50%,"PARTIAL MET","Not Met")))</f>
        <v>N/A</v>
      </c>
      <c r="J48" s="392"/>
      <c r="K48" s="393"/>
      <c r="L48" s="394"/>
      <c r="M48" s="428"/>
      <c r="N48" s="429"/>
      <c r="O48" s="429"/>
      <c r="P48" s="430"/>
      <c r="Q48" s="418"/>
    </row>
    <row r="49" spans="1:17" ht="86.25" customHeight="1">
      <c r="A49" s="483"/>
      <c r="B49" s="233">
        <v>1</v>
      </c>
      <c r="C49" s="420" t="s">
        <v>772</v>
      </c>
      <c r="D49" s="42" t="s">
        <v>1138</v>
      </c>
      <c r="E49" s="794"/>
      <c r="F49" s="794"/>
      <c r="G49" s="794"/>
      <c r="H49" s="795"/>
      <c r="I49" s="159"/>
      <c r="J49" s="377" t="s">
        <v>1207</v>
      </c>
      <c r="K49" s="378"/>
      <c r="L49" s="377" t="s">
        <v>1201</v>
      </c>
      <c r="M49" s="426"/>
      <c r="N49" s="427"/>
      <c r="O49" s="427"/>
      <c r="P49" s="422" t="s">
        <v>242</v>
      </c>
      <c r="Q49" s="418"/>
    </row>
    <row r="50" spans="1:17" ht="69" customHeight="1">
      <c r="A50" s="484"/>
      <c r="B50" s="233">
        <v>2</v>
      </c>
      <c r="C50" s="406" t="s">
        <v>773</v>
      </c>
      <c r="D50" s="42" t="s">
        <v>1138</v>
      </c>
      <c r="E50" s="794"/>
      <c r="F50" s="794"/>
      <c r="G50" s="794"/>
      <c r="H50" s="760"/>
      <c r="I50" s="159"/>
      <c r="J50" s="377" t="s">
        <v>1346</v>
      </c>
      <c r="K50" s="377" t="s">
        <v>1347</v>
      </c>
      <c r="L50" s="377" t="s">
        <v>1201</v>
      </c>
      <c r="M50" s="426"/>
      <c r="N50" s="427"/>
      <c r="O50" s="427"/>
      <c r="P50" s="422" t="s">
        <v>242</v>
      </c>
      <c r="Q50" s="418"/>
    </row>
    <row r="51" spans="1:17" ht="96.75" customHeight="1">
      <c r="A51" s="485"/>
      <c r="B51" s="233">
        <v>3</v>
      </c>
      <c r="C51" s="406" t="s">
        <v>774</v>
      </c>
      <c r="D51" s="42" t="s">
        <v>1138</v>
      </c>
      <c r="E51" s="794"/>
      <c r="F51" s="794"/>
      <c r="G51" s="794"/>
      <c r="H51" s="760"/>
      <c r="I51" s="159"/>
      <c r="J51" s="377" t="s">
        <v>1348</v>
      </c>
      <c r="K51" s="377" t="s">
        <v>1347</v>
      </c>
      <c r="L51" s="377" t="s">
        <v>1201</v>
      </c>
      <c r="M51" s="426"/>
      <c r="N51" s="427"/>
      <c r="O51" s="427"/>
      <c r="P51" s="422" t="s">
        <v>242</v>
      </c>
      <c r="Q51" s="418"/>
    </row>
    <row r="52" spans="1:17" ht="46.5" customHeight="1">
      <c r="H52" s="790" t="s">
        <v>12</v>
      </c>
      <c r="I52" s="790"/>
    </row>
    <row r="53" spans="1:17" ht="41.25" customHeight="1">
      <c r="H53" s="625" t="e">
        <f>AVERAGE(H11:H51)</f>
        <v>#DIV/0!</v>
      </c>
      <c r="I53" s="626"/>
    </row>
  </sheetData>
  <sheetProtection algorithmName="SHA-512" hashValue="7kk8fWUzTVKdEcbkEswUC67TiCETiz/o38y0ydSyIcFKlGclVejYmnlydlgWWcGXgTFZ2x48Wq1prkUHNc7ACg==" saltValue="DZaA1BsCa71qmmsRX3Bg3A==" spinCount="100000" sheet="1" formatCells="0" formatColumns="0" formatRows="0" selectLockedCells="1"/>
  <mergeCells count="81">
    <mergeCell ref="H53:I53"/>
    <mergeCell ref="J41:P41"/>
    <mergeCell ref="J35:P35"/>
    <mergeCell ref="A1:P1"/>
    <mergeCell ref="J11:P11"/>
    <mergeCell ref="H19:H23"/>
    <mergeCell ref="H26:H29"/>
    <mergeCell ref="H31:H34"/>
    <mergeCell ref="E31:G31"/>
    <mergeCell ref="E32:G32"/>
    <mergeCell ref="E33:G33"/>
    <mergeCell ref="E34:G34"/>
    <mergeCell ref="E5:G5"/>
    <mergeCell ref="E18:G18"/>
    <mergeCell ref="E23:G23"/>
    <mergeCell ref="E25:G25"/>
    <mergeCell ref="B41:C41"/>
    <mergeCell ref="B48:C48"/>
    <mergeCell ref="D41:G41"/>
    <mergeCell ref="D48:G48"/>
    <mergeCell ref="E47:G47"/>
    <mergeCell ref="B17:C17"/>
    <mergeCell ref="A12:A16"/>
    <mergeCell ref="E12:G12"/>
    <mergeCell ref="E13:G13"/>
    <mergeCell ref="A9:A10"/>
    <mergeCell ref="B9:C10"/>
    <mergeCell ref="D9:D10"/>
    <mergeCell ref="E9:G10"/>
    <mergeCell ref="B11:C11"/>
    <mergeCell ref="A42:A47"/>
    <mergeCell ref="A49:A51"/>
    <mergeCell ref="E44:G44"/>
    <mergeCell ref="E45:G45"/>
    <mergeCell ref="E46:G46"/>
    <mergeCell ref="E50:G50"/>
    <mergeCell ref="E42:G42"/>
    <mergeCell ref="E43:G43"/>
    <mergeCell ref="E49:G49"/>
    <mergeCell ref="E51:G51"/>
    <mergeCell ref="C3:M3"/>
    <mergeCell ref="E4:G4"/>
    <mergeCell ref="H9:H10"/>
    <mergeCell ref="I9:I10"/>
    <mergeCell ref="J9:L9"/>
    <mergeCell ref="M9:P9"/>
    <mergeCell ref="E8:G8"/>
    <mergeCell ref="E6:G6"/>
    <mergeCell ref="E7:G7"/>
    <mergeCell ref="A22:A23"/>
    <mergeCell ref="A26:A29"/>
    <mergeCell ref="A31:A34"/>
    <mergeCell ref="A36:A40"/>
    <mergeCell ref="E40:G40"/>
    <mergeCell ref="E27:G27"/>
    <mergeCell ref="E29:G29"/>
    <mergeCell ref="E36:G36"/>
    <mergeCell ref="E37:G37"/>
    <mergeCell ref="E38:G38"/>
    <mergeCell ref="E26:G26"/>
    <mergeCell ref="B24:C24"/>
    <mergeCell ref="B30:C30"/>
    <mergeCell ref="B35:C35"/>
    <mergeCell ref="D35:G35"/>
    <mergeCell ref="E22:G22"/>
    <mergeCell ref="H52:I52"/>
    <mergeCell ref="D11:G11"/>
    <mergeCell ref="D17:G17"/>
    <mergeCell ref="D24:G24"/>
    <mergeCell ref="D30:G30"/>
    <mergeCell ref="E15:G15"/>
    <mergeCell ref="E16:G16"/>
    <mergeCell ref="E14:G14"/>
    <mergeCell ref="H49:H51"/>
    <mergeCell ref="H42:H47"/>
    <mergeCell ref="E28:G28"/>
    <mergeCell ref="E39:G39"/>
    <mergeCell ref="H37:H40"/>
    <mergeCell ref="E19:G19"/>
    <mergeCell ref="E20:G20"/>
    <mergeCell ref="E21:G21"/>
  </mergeCells>
  <conditionalFormatting sqref="E12">
    <cfRule type="cellIs" dxfId="3949" priority="1070" operator="greaterThan">
      <formula>1</formula>
    </cfRule>
  </conditionalFormatting>
  <conditionalFormatting sqref="E12">
    <cfRule type="cellIs" dxfId="3948" priority="1069" operator="lessThanOrEqual">
      <formula>2</formula>
    </cfRule>
  </conditionalFormatting>
  <conditionalFormatting sqref="E12">
    <cfRule type="cellIs" dxfId="3947" priority="1067" operator="lessThanOrEqual">
      <formula>2</formula>
    </cfRule>
    <cfRule type="cellIs" dxfId="3946" priority="1068" operator="lessThanOrEqual">
      <formula>2</formula>
    </cfRule>
  </conditionalFormatting>
  <conditionalFormatting sqref="E12">
    <cfRule type="cellIs" dxfId="3945" priority="1071" operator="lessThanOrEqual">
      <formula>2</formula>
    </cfRule>
    <cfRule type="dataBar" priority="1072">
      <dataBar>
        <cfvo type="min"/>
        <cfvo type="max"/>
        <color rgb="FF63C384"/>
      </dataBar>
      <extLst>
        <ext xmlns:x14="http://schemas.microsoft.com/office/spreadsheetml/2009/9/main" uri="{B025F937-C7B1-47D3-B67F-A62EFF666E3E}">
          <x14:id>{2A4C9099-2746-4E9B-8F55-AD141C5F4584}</x14:id>
        </ext>
      </extLst>
    </cfRule>
    <cfRule type="cellIs" dxfId="3944" priority="1073" operator="greaterThanOrEqual">
      <formula>2</formula>
    </cfRule>
    <cfRule type="cellIs" dxfId="3943" priority="1074" operator="lessThanOrEqual">
      <formula>2</formula>
    </cfRule>
  </conditionalFormatting>
  <conditionalFormatting sqref="E13">
    <cfRule type="cellIs" dxfId="3942" priority="1054" operator="greaterThan">
      <formula>1</formula>
    </cfRule>
  </conditionalFormatting>
  <conditionalFormatting sqref="E13">
    <cfRule type="cellIs" dxfId="3941" priority="1053" operator="lessThanOrEqual">
      <formula>2</formula>
    </cfRule>
  </conditionalFormatting>
  <conditionalFormatting sqref="E13">
    <cfRule type="cellIs" dxfId="3940" priority="1051" operator="lessThanOrEqual">
      <formula>2</formula>
    </cfRule>
    <cfRule type="cellIs" dxfId="3939" priority="1052" operator="lessThanOrEqual">
      <formula>2</formula>
    </cfRule>
  </conditionalFormatting>
  <conditionalFormatting sqref="E13">
    <cfRule type="cellIs" dxfId="3938" priority="1055" operator="lessThanOrEqual">
      <formula>2</formula>
    </cfRule>
    <cfRule type="dataBar" priority="1056">
      <dataBar>
        <cfvo type="min"/>
        <cfvo type="max"/>
        <color rgb="FF63C384"/>
      </dataBar>
      <extLst>
        <ext xmlns:x14="http://schemas.microsoft.com/office/spreadsheetml/2009/9/main" uri="{B025F937-C7B1-47D3-B67F-A62EFF666E3E}">
          <x14:id>{C6201150-9DB0-44B2-977D-2EA2578BDF35}</x14:id>
        </ext>
      </extLst>
    </cfRule>
    <cfRule type="cellIs" dxfId="3937" priority="1057" operator="greaterThanOrEqual">
      <formula>2</formula>
    </cfRule>
    <cfRule type="cellIs" dxfId="3936" priority="1058" operator="lessThanOrEqual">
      <formula>2</formula>
    </cfRule>
  </conditionalFormatting>
  <conditionalFormatting sqref="E14">
    <cfRule type="cellIs" dxfId="3935" priority="1046" operator="greaterThan">
      <formula>1</formula>
    </cfRule>
  </conditionalFormatting>
  <conditionalFormatting sqref="E14">
    <cfRule type="cellIs" dxfId="3934" priority="1045" operator="lessThanOrEqual">
      <formula>2</formula>
    </cfRule>
  </conditionalFormatting>
  <conditionalFormatting sqref="E14">
    <cfRule type="cellIs" dxfId="3933" priority="1043" operator="lessThanOrEqual">
      <formula>2</formula>
    </cfRule>
    <cfRule type="cellIs" dxfId="3932" priority="1044" operator="lessThanOrEqual">
      <formula>2</formula>
    </cfRule>
  </conditionalFormatting>
  <conditionalFormatting sqref="E14">
    <cfRule type="cellIs" dxfId="3931" priority="1047" operator="lessThanOrEqual">
      <formula>2</formula>
    </cfRule>
    <cfRule type="dataBar" priority="1048">
      <dataBar>
        <cfvo type="min"/>
        <cfvo type="max"/>
        <color rgb="FF63C384"/>
      </dataBar>
      <extLst>
        <ext xmlns:x14="http://schemas.microsoft.com/office/spreadsheetml/2009/9/main" uri="{B025F937-C7B1-47D3-B67F-A62EFF666E3E}">
          <x14:id>{2EB2D67F-EEF4-4279-A0A1-3704334894A7}</x14:id>
        </ext>
      </extLst>
    </cfRule>
    <cfRule type="cellIs" dxfId="3930" priority="1049" operator="greaterThanOrEqual">
      <formula>2</formula>
    </cfRule>
    <cfRule type="cellIs" dxfId="3929" priority="1050" operator="lessThanOrEqual">
      <formula>2</formula>
    </cfRule>
  </conditionalFormatting>
  <conditionalFormatting sqref="E15">
    <cfRule type="cellIs" dxfId="3928" priority="1038" operator="greaterThan">
      <formula>1</formula>
    </cfRule>
  </conditionalFormatting>
  <conditionalFormatting sqref="E15">
    <cfRule type="cellIs" dxfId="3927" priority="1037" operator="lessThanOrEqual">
      <formula>2</formula>
    </cfRule>
  </conditionalFormatting>
  <conditionalFormatting sqref="E15">
    <cfRule type="cellIs" dxfId="3926" priority="1035" operator="lessThanOrEqual">
      <formula>2</formula>
    </cfRule>
    <cfRule type="cellIs" dxfId="3925" priority="1036" operator="lessThanOrEqual">
      <formula>2</formula>
    </cfRule>
  </conditionalFormatting>
  <conditionalFormatting sqref="E15">
    <cfRule type="cellIs" dxfId="3924" priority="1039" operator="lessThanOrEqual">
      <formula>2</formula>
    </cfRule>
    <cfRule type="dataBar" priority="1040">
      <dataBar>
        <cfvo type="min"/>
        <cfvo type="max"/>
        <color rgb="FF63C384"/>
      </dataBar>
      <extLst>
        <ext xmlns:x14="http://schemas.microsoft.com/office/spreadsheetml/2009/9/main" uri="{B025F937-C7B1-47D3-B67F-A62EFF666E3E}">
          <x14:id>{ADD2F5E0-C834-4A7B-9CAC-A1E03E096CC5}</x14:id>
        </ext>
      </extLst>
    </cfRule>
    <cfRule type="cellIs" dxfId="3923" priority="1041" operator="greaterThanOrEqual">
      <formula>2</formula>
    </cfRule>
    <cfRule type="cellIs" dxfId="3922" priority="1042" operator="lessThanOrEqual">
      <formula>2</formula>
    </cfRule>
  </conditionalFormatting>
  <conditionalFormatting sqref="E16">
    <cfRule type="cellIs" dxfId="3921" priority="1030" operator="greaterThan">
      <formula>1</formula>
    </cfRule>
  </conditionalFormatting>
  <conditionalFormatting sqref="E16">
    <cfRule type="cellIs" dxfId="3920" priority="1029" operator="lessThanOrEqual">
      <formula>2</formula>
    </cfRule>
  </conditionalFormatting>
  <conditionalFormatting sqref="E16">
    <cfRule type="cellIs" dxfId="3919" priority="1027" operator="lessThanOrEqual">
      <formula>2</formula>
    </cfRule>
    <cfRule type="cellIs" dxfId="3918" priority="1028" operator="lessThanOrEqual">
      <formula>2</formula>
    </cfRule>
  </conditionalFormatting>
  <conditionalFormatting sqref="E16">
    <cfRule type="cellIs" dxfId="3917" priority="1031" operator="lessThanOrEqual">
      <formula>2</formula>
    </cfRule>
    <cfRule type="dataBar" priority="1032">
      <dataBar>
        <cfvo type="min"/>
        <cfvo type="max"/>
        <color rgb="FF63C384"/>
      </dataBar>
      <extLst>
        <ext xmlns:x14="http://schemas.microsoft.com/office/spreadsheetml/2009/9/main" uri="{B025F937-C7B1-47D3-B67F-A62EFF666E3E}">
          <x14:id>{6E43893D-5AE8-4EE9-BCA2-21C70C748A06}</x14:id>
        </ext>
      </extLst>
    </cfRule>
    <cfRule type="cellIs" dxfId="3916" priority="1033" operator="greaterThanOrEqual">
      <formula>2</formula>
    </cfRule>
    <cfRule type="cellIs" dxfId="3915" priority="1034" operator="lessThanOrEqual">
      <formula>2</formula>
    </cfRule>
  </conditionalFormatting>
  <conditionalFormatting sqref="E18">
    <cfRule type="cellIs" dxfId="3914" priority="1014" operator="greaterThan">
      <formula>1</formula>
    </cfRule>
  </conditionalFormatting>
  <conditionalFormatting sqref="E18">
    <cfRule type="cellIs" dxfId="3913" priority="1013" operator="lessThanOrEqual">
      <formula>2</formula>
    </cfRule>
  </conditionalFormatting>
  <conditionalFormatting sqref="E18">
    <cfRule type="cellIs" dxfId="3912" priority="1011" operator="lessThanOrEqual">
      <formula>2</formula>
    </cfRule>
    <cfRule type="cellIs" dxfId="3911" priority="1012" operator="lessThanOrEqual">
      <formula>2</formula>
    </cfRule>
  </conditionalFormatting>
  <conditionalFormatting sqref="E18">
    <cfRule type="cellIs" dxfId="3910" priority="1015" operator="lessThanOrEqual">
      <formula>2</formula>
    </cfRule>
    <cfRule type="dataBar" priority="1016">
      <dataBar>
        <cfvo type="min"/>
        <cfvo type="max"/>
        <color rgb="FF63C384"/>
      </dataBar>
      <extLst>
        <ext xmlns:x14="http://schemas.microsoft.com/office/spreadsheetml/2009/9/main" uri="{B025F937-C7B1-47D3-B67F-A62EFF666E3E}">
          <x14:id>{2E40C7A4-EE7B-4496-9C52-CA63696F6286}</x14:id>
        </ext>
      </extLst>
    </cfRule>
    <cfRule type="cellIs" dxfId="3909" priority="1017" operator="greaterThanOrEqual">
      <formula>2</formula>
    </cfRule>
    <cfRule type="cellIs" dxfId="3908" priority="1018" operator="lessThanOrEqual">
      <formula>2</formula>
    </cfRule>
  </conditionalFormatting>
  <conditionalFormatting sqref="E19">
    <cfRule type="cellIs" dxfId="3907" priority="1006" operator="greaterThan">
      <formula>1</formula>
    </cfRule>
  </conditionalFormatting>
  <conditionalFormatting sqref="E19">
    <cfRule type="cellIs" dxfId="3906" priority="1005" operator="lessThanOrEqual">
      <formula>2</formula>
    </cfRule>
  </conditionalFormatting>
  <conditionalFormatting sqref="E19">
    <cfRule type="cellIs" dxfId="3905" priority="1003" operator="lessThanOrEqual">
      <formula>2</formula>
    </cfRule>
    <cfRule type="cellIs" dxfId="3904" priority="1004" operator="lessThanOrEqual">
      <formula>2</formula>
    </cfRule>
  </conditionalFormatting>
  <conditionalFormatting sqref="E19">
    <cfRule type="cellIs" dxfId="3903" priority="1007" operator="lessThanOrEqual">
      <formula>2</formula>
    </cfRule>
    <cfRule type="dataBar" priority="1008">
      <dataBar>
        <cfvo type="min"/>
        <cfvo type="max"/>
        <color rgb="FF63C384"/>
      </dataBar>
      <extLst>
        <ext xmlns:x14="http://schemas.microsoft.com/office/spreadsheetml/2009/9/main" uri="{B025F937-C7B1-47D3-B67F-A62EFF666E3E}">
          <x14:id>{C6656EE4-DBE5-4361-8C1C-10120F173553}</x14:id>
        </ext>
      </extLst>
    </cfRule>
    <cfRule type="cellIs" dxfId="3902" priority="1009" operator="greaterThanOrEqual">
      <formula>2</formula>
    </cfRule>
    <cfRule type="cellIs" dxfId="3901" priority="1010" operator="lessThanOrEqual">
      <formula>2</formula>
    </cfRule>
  </conditionalFormatting>
  <conditionalFormatting sqref="E20">
    <cfRule type="cellIs" dxfId="3900" priority="998" operator="greaterThan">
      <formula>1</formula>
    </cfRule>
  </conditionalFormatting>
  <conditionalFormatting sqref="E20">
    <cfRule type="cellIs" dxfId="3899" priority="997" operator="lessThanOrEqual">
      <formula>2</formula>
    </cfRule>
  </conditionalFormatting>
  <conditionalFormatting sqref="E20">
    <cfRule type="cellIs" dxfId="3898" priority="995" operator="lessThanOrEqual">
      <formula>2</formula>
    </cfRule>
    <cfRule type="cellIs" dxfId="3897" priority="996" operator="lessThanOrEqual">
      <formula>2</formula>
    </cfRule>
  </conditionalFormatting>
  <conditionalFormatting sqref="E20">
    <cfRule type="cellIs" dxfId="3896" priority="999" operator="lessThanOrEqual">
      <formula>2</formula>
    </cfRule>
    <cfRule type="dataBar" priority="1000">
      <dataBar>
        <cfvo type="min"/>
        <cfvo type="max"/>
        <color rgb="FF63C384"/>
      </dataBar>
      <extLst>
        <ext xmlns:x14="http://schemas.microsoft.com/office/spreadsheetml/2009/9/main" uri="{B025F937-C7B1-47D3-B67F-A62EFF666E3E}">
          <x14:id>{CDCE7E91-0415-4D4B-84D0-6470DB235B91}</x14:id>
        </ext>
      </extLst>
    </cfRule>
    <cfRule type="cellIs" dxfId="3895" priority="1001" operator="greaterThanOrEqual">
      <formula>2</formula>
    </cfRule>
    <cfRule type="cellIs" dxfId="3894" priority="1002" operator="lessThanOrEqual">
      <formula>2</formula>
    </cfRule>
  </conditionalFormatting>
  <conditionalFormatting sqref="E21">
    <cfRule type="cellIs" dxfId="3893" priority="990" operator="greaterThan">
      <formula>1</formula>
    </cfRule>
  </conditionalFormatting>
  <conditionalFormatting sqref="E21">
    <cfRule type="cellIs" dxfId="3892" priority="989" operator="lessThanOrEqual">
      <formula>2</formula>
    </cfRule>
  </conditionalFormatting>
  <conditionalFormatting sqref="E21">
    <cfRule type="cellIs" dxfId="3891" priority="987" operator="lessThanOrEqual">
      <formula>2</formula>
    </cfRule>
    <cfRule type="cellIs" dxfId="3890" priority="988" operator="lessThanOrEqual">
      <formula>2</formula>
    </cfRule>
  </conditionalFormatting>
  <conditionalFormatting sqref="E21">
    <cfRule type="cellIs" dxfId="3889" priority="991" operator="lessThanOrEqual">
      <formula>2</formula>
    </cfRule>
    <cfRule type="dataBar" priority="992">
      <dataBar>
        <cfvo type="min"/>
        <cfvo type="max"/>
        <color rgb="FF63C384"/>
      </dataBar>
      <extLst>
        <ext xmlns:x14="http://schemas.microsoft.com/office/spreadsheetml/2009/9/main" uri="{B025F937-C7B1-47D3-B67F-A62EFF666E3E}">
          <x14:id>{305DF716-E395-4858-8219-55BD565C6B2C}</x14:id>
        </ext>
      </extLst>
    </cfRule>
    <cfRule type="cellIs" dxfId="3888" priority="993" operator="greaterThanOrEqual">
      <formula>2</formula>
    </cfRule>
    <cfRule type="cellIs" dxfId="3887" priority="994" operator="lessThanOrEqual">
      <formula>2</formula>
    </cfRule>
  </conditionalFormatting>
  <conditionalFormatting sqref="E23">
    <cfRule type="cellIs" dxfId="3886" priority="982" operator="greaterThan">
      <formula>1</formula>
    </cfRule>
  </conditionalFormatting>
  <conditionalFormatting sqref="E23">
    <cfRule type="cellIs" dxfId="3885" priority="981" operator="lessThanOrEqual">
      <formula>2</formula>
    </cfRule>
  </conditionalFormatting>
  <conditionalFormatting sqref="E23">
    <cfRule type="cellIs" dxfId="3884" priority="979" operator="lessThanOrEqual">
      <formula>2</formula>
    </cfRule>
    <cfRule type="cellIs" dxfId="3883" priority="980" operator="lessThanOrEqual">
      <formula>2</formula>
    </cfRule>
  </conditionalFormatting>
  <conditionalFormatting sqref="E23">
    <cfRule type="cellIs" dxfId="3882" priority="983" operator="lessThanOrEqual">
      <formula>2</formula>
    </cfRule>
    <cfRule type="dataBar" priority="984">
      <dataBar>
        <cfvo type="min"/>
        <cfvo type="max"/>
        <color rgb="FF63C384"/>
      </dataBar>
      <extLst>
        <ext xmlns:x14="http://schemas.microsoft.com/office/spreadsheetml/2009/9/main" uri="{B025F937-C7B1-47D3-B67F-A62EFF666E3E}">
          <x14:id>{88811675-BCC1-4A64-893A-37014EDC78EF}</x14:id>
        </ext>
      </extLst>
    </cfRule>
    <cfRule type="cellIs" dxfId="3881" priority="985" operator="greaterThanOrEqual">
      <formula>2</formula>
    </cfRule>
    <cfRule type="cellIs" dxfId="3880" priority="986" operator="lessThanOrEqual">
      <formula>2</formula>
    </cfRule>
  </conditionalFormatting>
  <conditionalFormatting sqref="E25">
    <cfRule type="cellIs" dxfId="3879" priority="974" operator="greaterThan">
      <formula>1</formula>
    </cfRule>
  </conditionalFormatting>
  <conditionalFormatting sqref="E25">
    <cfRule type="cellIs" dxfId="3878" priority="973" operator="lessThanOrEqual">
      <formula>2</formula>
    </cfRule>
  </conditionalFormatting>
  <conditionalFormatting sqref="E25">
    <cfRule type="cellIs" dxfId="3877" priority="971" operator="lessThanOrEqual">
      <formula>2</formula>
    </cfRule>
    <cfRule type="cellIs" dxfId="3876" priority="972" operator="lessThanOrEqual">
      <formula>2</formula>
    </cfRule>
  </conditionalFormatting>
  <conditionalFormatting sqref="E25">
    <cfRule type="cellIs" dxfId="3875" priority="975" operator="lessThanOrEqual">
      <formula>2</formula>
    </cfRule>
    <cfRule type="dataBar" priority="976">
      <dataBar>
        <cfvo type="min"/>
        <cfvo type="max"/>
        <color rgb="FF63C384"/>
      </dataBar>
      <extLst>
        <ext xmlns:x14="http://schemas.microsoft.com/office/spreadsheetml/2009/9/main" uri="{B025F937-C7B1-47D3-B67F-A62EFF666E3E}">
          <x14:id>{74A15913-B0A6-4D31-AEDB-D663045948FF}</x14:id>
        </ext>
      </extLst>
    </cfRule>
    <cfRule type="cellIs" dxfId="3874" priority="977" operator="greaterThanOrEqual">
      <formula>2</formula>
    </cfRule>
    <cfRule type="cellIs" dxfId="3873" priority="978" operator="lessThanOrEqual">
      <formula>2</formula>
    </cfRule>
  </conditionalFormatting>
  <conditionalFormatting sqref="E26">
    <cfRule type="cellIs" dxfId="3872" priority="966" operator="greaterThan">
      <formula>1</formula>
    </cfRule>
  </conditionalFormatting>
  <conditionalFormatting sqref="E26">
    <cfRule type="cellIs" dxfId="3871" priority="965" operator="lessThanOrEqual">
      <formula>2</formula>
    </cfRule>
  </conditionalFormatting>
  <conditionalFormatting sqref="E26">
    <cfRule type="cellIs" dxfId="3870" priority="963" operator="lessThanOrEqual">
      <formula>2</formula>
    </cfRule>
    <cfRule type="cellIs" dxfId="3869" priority="964" operator="lessThanOrEqual">
      <formula>2</formula>
    </cfRule>
  </conditionalFormatting>
  <conditionalFormatting sqref="E26">
    <cfRule type="cellIs" dxfId="3868" priority="967" operator="lessThanOrEqual">
      <formula>2</formula>
    </cfRule>
    <cfRule type="dataBar" priority="968">
      <dataBar>
        <cfvo type="min"/>
        <cfvo type="max"/>
        <color rgb="FF63C384"/>
      </dataBar>
      <extLst>
        <ext xmlns:x14="http://schemas.microsoft.com/office/spreadsheetml/2009/9/main" uri="{B025F937-C7B1-47D3-B67F-A62EFF666E3E}">
          <x14:id>{42252F07-F99B-4B5A-80BA-69D642CE1A76}</x14:id>
        </ext>
      </extLst>
    </cfRule>
    <cfRule type="cellIs" dxfId="3867" priority="969" operator="greaterThanOrEqual">
      <formula>2</formula>
    </cfRule>
    <cfRule type="cellIs" dxfId="3866" priority="970" operator="lessThanOrEqual">
      <formula>2</formula>
    </cfRule>
  </conditionalFormatting>
  <conditionalFormatting sqref="E27">
    <cfRule type="cellIs" dxfId="3865" priority="958" operator="greaterThan">
      <formula>1</formula>
    </cfRule>
  </conditionalFormatting>
  <conditionalFormatting sqref="E27">
    <cfRule type="cellIs" dxfId="3864" priority="957" operator="lessThanOrEqual">
      <formula>2</formula>
    </cfRule>
  </conditionalFormatting>
  <conditionalFormatting sqref="E27">
    <cfRule type="cellIs" dxfId="3863" priority="955" operator="lessThanOrEqual">
      <formula>2</formula>
    </cfRule>
    <cfRule type="cellIs" dxfId="3862" priority="956" operator="lessThanOrEqual">
      <formula>2</formula>
    </cfRule>
  </conditionalFormatting>
  <conditionalFormatting sqref="E27">
    <cfRule type="cellIs" dxfId="3861" priority="959" operator="lessThanOrEqual">
      <formula>2</formula>
    </cfRule>
    <cfRule type="dataBar" priority="960">
      <dataBar>
        <cfvo type="min"/>
        <cfvo type="max"/>
        <color rgb="FF63C384"/>
      </dataBar>
      <extLst>
        <ext xmlns:x14="http://schemas.microsoft.com/office/spreadsheetml/2009/9/main" uri="{B025F937-C7B1-47D3-B67F-A62EFF666E3E}">
          <x14:id>{33738515-892B-4863-986C-C98E138F2B0A}</x14:id>
        </ext>
      </extLst>
    </cfRule>
    <cfRule type="cellIs" dxfId="3860" priority="961" operator="greaterThanOrEqual">
      <formula>2</formula>
    </cfRule>
    <cfRule type="cellIs" dxfId="3859" priority="962" operator="lessThanOrEqual">
      <formula>2</formula>
    </cfRule>
  </conditionalFormatting>
  <conditionalFormatting sqref="E29">
    <cfRule type="cellIs" dxfId="3858" priority="950" operator="greaterThan">
      <formula>1</formula>
    </cfRule>
  </conditionalFormatting>
  <conditionalFormatting sqref="E29">
    <cfRule type="cellIs" dxfId="3857" priority="949" operator="lessThanOrEqual">
      <formula>2</formula>
    </cfRule>
  </conditionalFormatting>
  <conditionalFormatting sqref="E29">
    <cfRule type="cellIs" dxfId="3856" priority="947" operator="lessThanOrEqual">
      <formula>2</formula>
    </cfRule>
    <cfRule type="cellIs" dxfId="3855" priority="948" operator="lessThanOrEqual">
      <formula>2</formula>
    </cfRule>
  </conditionalFormatting>
  <conditionalFormatting sqref="E29">
    <cfRule type="cellIs" dxfId="3854" priority="951" operator="lessThanOrEqual">
      <formula>2</formula>
    </cfRule>
    <cfRule type="dataBar" priority="952">
      <dataBar>
        <cfvo type="min"/>
        <cfvo type="max"/>
        <color rgb="FF63C384"/>
      </dataBar>
      <extLst>
        <ext xmlns:x14="http://schemas.microsoft.com/office/spreadsheetml/2009/9/main" uri="{B025F937-C7B1-47D3-B67F-A62EFF666E3E}">
          <x14:id>{0FE5D0FF-940C-4521-83E3-7002DAA03F7A}</x14:id>
        </ext>
      </extLst>
    </cfRule>
    <cfRule type="cellIs" dxfId="3853" priority="953" operator="greaterThanOrEqual">
      <formula>2</formula>
    </cfRule>
    <cfRule type="cellIs" dxfId="3852" priority="954" operator="lessThanOrEqual">
      <formula>2</formula>
    </cfRule>
  </conditionalFormatting>
  <conditionalFormatting sqref="E31">
    <cfRule type="cellIs" dxfId="3851" priority="942" operator="greaterThan">
      <formula>1</formula>
    </cfRule>
  </conditionalFormatting>
  <conditionalFormatting sqref="E31">
    <cfRule type="cellIs" dxfId="3850" priority="941" operator="lessThanOrEqual">
      <formula>2</formula>
    </cfRule>
  </conditionalFormatting>
  <conditionalFormatting sqref="E31">
    <cfRule type="cellIs" dxfId="3849" priority="939" operator="lessThanOrEqual">
      <formula>2</formula>
    </cfRule>
    <cfRule type="cellIs" dxfId="3848" priority="940" operator="lessThanOrEqual">
      <formula>2</formula>
    </cfRule>
  </conditionalFormatting>
  <conditionalFormatting sqref="E31">
    <cfRule type="cellIs" dxfId="3847" priority="943" operator="lessThanOrEqual">
      <formula>2</formula>
    </cfRule>
    <cfRule type="dataBar" priority="944">
      <dataBar>
        <cfvo type="min"/>
        <cfvo type="max"/>
        <color rgb="FF63C384"/>
      </dataBar>
      <extLst>
        <ext xmlns:x14="http://schemas.microsoft.com/office/spreadsheetml/2009/9/main" uri="{B025F937-C7B1-47D3-B67F-A62EFF666E3E}">
          <x14:id>{FAC018FA-007A-4547-9CA7-F3DCA0180513}</x14:id>
        </ext>
      </extLst>
    </cfRule>
    <cfRule type="cellIs" dxfId="3846" priority="945" operator="greaterThanOrEqual">
      <formula>2</formula>
    </cfRule>
    <cfRule type="cellIs" dxfId="3845" priority="946" operator="lessThanOrEqual">
      <formula>2</formula>
    </cfRule>
  </conditionalFormatting>
  <conditionalFormatting sqref="E32">
    <cfRule type="cellIs" dxfId="3844" priority="934" operator="greaterThan">
      <formula>1</formula>
    </cfRule>
  </conditionalFormatting>
  <conditionalFormatting sqref="E32">
    <cfRule type="cellIs" dxfId="3843" priority="933" operator="lessThanOrEqual">
      <formula>2</formula>
    </cfRule>
  </conditionalFormatting>
  <conditionalFormatting sqref="E32">
    <cfRule type="cellIs" dxfId="3842" priority="931" operator="lessThanOrEqual">
      <formula>2</formula>
    </cfRule>
    <cfRule type="cellIs" dxfId="3841" priority="932" operator="lessThanOrEqual">
      <formula>2</formula>
    </cfRule>
  </conditionalFormatting>
  <conditionalFormatting sqref="E32">
    <cfRule type="cellIs" dxfId="3840" priority="935" operator="lessThanOrEqual">
      <formula>2</formula>
    </cfRule>
    <cfRule type="dataBar" priority="936">
      <dataBar>
        <cfvo type="min"/>
        <cfvo type="max"/>
        <color rgb="FF63C384"/>
      </dataBar>
      <extLst>
        <ext xmlns:x14="http://schemas.microsoft.com/office/spreadsheetml/2009/9/main" uri="{B025F937-C7B1-47D3-B67F-A62EFF666E3E}">
          <x14:id>{2F056D6F-6D08-45E5-A50F-4448F0A0F2F2}</x14:id>
        </ext>
      </extLst>
    </cfRule>
    <cfRule type="cellIs" dxfId="3839" priority="937" operator="greaterThanOrEqual">
      <formula>2</formula>
    </cfRule>
    <cfRule type="cellIs" dxfId="3838" priority="938" operator="lessThanOrEqual">
      <formula>2</formula>
    </cfRule>
  </conditionalFormatting>
  <conditionalFormatting sqref="E33">
    <cfRule type="cellIs" dxfId="3837" priority="926" operator="greaterThan">
      <formula>1</formula>
    </cfRule>
  </conditionalFormatting>
  <conditionalFormatting sqref="E33">
    <cfRule type="cellIs" dxfId="3836" priority="925" operator="lessThanOrEqual">
      <formula>2</formula>
    </cfRule>
  </conditionalFormatting>
  <conditionalFormatting sqref="E33">
    <cfRule type="cellIs" dxfId="3835" priority="923" operator="lessThanOrEqual">
      <formula>2</formula>
    </cfRule>
    <cfRule type="cellIs" dxfId="3834" priority="924" operator="lessThanOrEqual">
      <formula>2</formula>
    </cfRule>
  </conditionalFormatting>
  <conditionalFormatting sqref="E33">
    <cfRule type="cellIs" dxfId="3833" priority="927" operator="lessThanOrEqual">
      <formula>2</formula>
    </cfRule>
    <cfRule type="dataBar" priority="928">
      <dataBar>
        <cfvo type="min"/>
        <cfvo type="max"/>
        <color rgb="FF63C384"/>
      </dataBar>
      <extLst>
        <ext xmlns:x14="http://schemas.microsoft.com/office/spreadsheetml/2009/9/main" uri="{B025F937-C7B1-47D3-B67F-A62EFF666E3E}">
          <x14:id>{62931046-96B9-4825-BF63-209542BB3918}</x14:id>
        </ext>
      </extLst>
    </cfRule>
    <cfRule type="cellIs" dxfId="3832" priority="929" operator="greaterThanOrEqual">
      <formula>2</formula>
    </cfRule>
    <cfRule type="cellIs" dxfId="3831" priority="930" operator="lessThanOrEqual">
      <formula>2</formula>
    </cfRule>
  </conditionalFormatting>
  <conditionalFormatting sqref="E34">
    <cfRule type="cellIs" dxfId="3830" priority="918" operator="greaterThan">
      <formula>1</formula>
    </cfRule>
  </conditionalFormatting>
  <conditionalFormatting sqref="E34">
    <cfRule type="cellIs" dxfId="3829" priority="917" operator="lessThanOrEqual">
      <formula>2</formula>
    </cfRule>
  </conditionalFormatting>
  <conditionalFormatting sqref="E34">
    <cfRule type="cellIs" dxfId="3828" priority="915" operator="lessThanOrEqual">
      <formula>2</formula>
    </cfRule>
    <cfRule type="cellIs" dxfId="3827" priority="916" operator="lessThanOrEqual">
      <formula>2</formula>
    </cfRule>
  </conditionalFormatting>
  <conditionalFormatting sqref="E34">
    <cfRule type="cellIs" dxfId="3826" priority="919" operator="lessThanOrEqual">
      <formula>2</formula>
    </cfRule>
    <cfRule type="dataBar" priority="920">
      <dataBar>
        <cfvo type="min"/>
        <cfvo type="max"/>
        <color rgb="FF63C384"/>
      </dataBar>
      <extLst>
        <ext xmlns:x14="http://schemas.microsoft.com/office/spreadsheetml/2009/9/main" uri="{B025F937-C7B1-47D3-B67F-A62EFF666E3E}">
          <x14:id>{8F54939F-A7EB-410E-BE18-46DD0DADBBF8}</x14:id>
        </ext>
      </extLst>
    </cfRule>
    <cfRule type="cellIs" dxfId="3825" priority="921" operator="greaterThanOrEqual">
      <formula>2</formula>
    </cfRule>
    <cfRule type="cellIs" dxfId="3824" priority="922" operator="lessThanOrEqual">
      <formula>2</formula>
    </cfRule>
  </conditionalFormatting>
  <conditionalFormatting sqref="E36">
    <cfRule type="cellIs" dxfId="3823" priority="902" operator="greaterThan">
      <formula>1</formula>
    </cfRule>
  </conditionalFormatting>
  <conditionalFormatting sqref="E36">
    <cfRule type="cellIs" dxfId="3822" priority="901" operator="lessThanOrEqual">
      <formula>2</formula>
    </cfRule>
  </conditionalFormatting>
  <conditionalFormatting sqref="E36">
    <cfRule type="cellIs" dxfId="3821" priority="899" operator="lessThanOrEqual">
      <formula>2</formula>
    </cfRule>
    <cfRule type="cellIs" dxfId="3820" priority="900" operator="lessThanOrEqual">
      <formula>2</formula>
    </cfRule>
  </conditionalFormatting>
  <conditionalFormatting sqref="E36">
    <cfRule type="cellIs" dxfId="3819" priority="903" operator="lessThanOrEqual">
      <formula>2</formula>
    </cfRule>
    <cfRule type="dataBar" priority="904">
      <dataBar>
        <cfvo type="min"/>
        <cfvo type="max"/>
        <color rgb="FF63C384"/>
      </dataBar>
      <extLst>
        <ext xmlns:x14="http://schemas.microsoft.com/office/spreadsheetml/2009/9/main" uri="{B025F937-C7B1-47D3-B67F-A62EFF666E3E}">
          <x14:id>{33B584AD-FE47-4EC7-9513-289EC7EE5281}</x14:id>
        </ext>
      </extLst>
    </cfRule>
    <cfRule type="cellIs" dxfId="3818" priority="905" operator="greaterThanOrEqual">
      <formula>2</formula>
    </cfRule>
    <cfRule type="cellIs" dxfId="3817" priority="906" operator="lessThanOrEqual">
      <formula>2</formula>
    </cfRule>
  </conditionalFormatting>
  <conditionalFormatting sqref="E37">
    <cfRule type="cellIs" dxfId="3816" priority="894" operator="greaterThan">
      <formula>1</formula>
    </cfRule>
  </conditionalFormatting>
  <conditionalFormatting sqref="E37">
    <cfRule type="cellIs" dxfId="3815" priority="893" operator="lessThanOrEqual">
      <formula>2</formula>
    </cfRule>
  </conditionalFormatting>
  <conditionalFormatting sqref="E37">
    <cfRule type="cellIs" dxfId="3814" priority="891" operator="lessThanOrEqual">
      <formula>2</formula>
    </cfRule>
    <cfRule type="cellIs" dxfId="3813" priority="892" operator="lessThanOrEqual">
      <formula>2</formula>
    </cfRule>
  </conditionalFormatting>
  <conditionalFormatting sqref="E37">
    <cfRule type="cellIs" dxfId="3812" priority="895" operator="lessThanOrEqual">
      <formula>2</formula>
    </cfRule>
    <cfRule type="dataBar" priority="896">
      <dataBar>
        <cfvo type="min"/>
        <cfvo type="max"/>
        <color rgb="FF63C384"/>
      </dataBar>
      <extLst>
        <ext xmlns:x14="http://schemas.microsoft.com/office/spreadsheetml/2009/9/main" uri="{B025F937-C7B1-47D3-B67F-A62EFF666E3E}">
          <x14:id>{21B48441-6D65-48C3-BDB6-BCF690A832EE}</x14:id>
        </ext>
      </extLst>
    </cfRule>
    <cfRule type="cellIs" dxfId="3811" priority="897" operator="greaterThanOrEqual">
      <formula>2</formula>
    </cfRule>
    <cfRule type="cellIs" dxfId="3810" priority="898" operator="lessThanOrEqual">
      <formula>2</formula>
    </cfRule>
  </conditionalFormatting>
  <conditionalFormatting sqref="E38">
    <cfRule type="cellIs" dxfId="3809" priority="886" operator="greaterThan">
      <formula>1</formula>
    </cfRule>
  </conditionalFormatting>
  <conditionalFormatting sqref="E38">
    <cfRule type="cellIs" dxfId="3808" priority="885" operator="lessThanOrEqual">
      <formula>2</formula>
    </cfRule>
  </conditionalFormatting>
  <conditionalFormatting sqref="E38">
    <cfRule type="cellIs" dxfId="3807" priority="883" operator="lessThanOrEqual">
      <formula>2</formula>
    </cfRule>
    <cfRule type="cellIs" dxfId="3806" priority="884" operator="lessThanOrEqual">
      <formula>2</formula>
    </cfRule>
  </conditionalFormatting>
  <conditionalFormatting sqref="E38">
    <cfRule type="cellIs" dxfId="3805" priority="887" operator="lessThanOrEqual">
      <formula>2</formula>
    </cfRule>
    <cfRule type="dataBar" priority="888">
      <dataBar>
        <cfvo type="min"/>
        <cfvo type="max"/>
        <color rgb="FF63C384"/>
      </dataBar>
      <extLst>
        <ext xmlns:x14="http://schemas.microsoft.com/office/spreadsheetml/2009/9/main" uri="{B025F937-C7B1-47D3-B67F-A62EFF666E3E}">
          <x14:id>{9BAA1AF3-9ED7-4421-BBDC-B85EA9173354}</x14:id>
        </ext>
      </extLst>
    </cfRule>
    <cfRule type="cellIs" dxfId="3804" priority="889" operator="greaterThanOrEqual">
      <formula>2</formula>
    </cfRule>
    <cfRule type="cellIs" dxfId="3803" priority="890" operator="lessThanOrEqual">
      <formula>2</formula>
    </cfRule>
  </conditionalFormatting>
  <conditionalFormatting sqref="E40">
    <cfRule type="cellIs" dxfId="3802" priority="878" operator="greaterThan">
      <formula>1</formula>
    </cfRule>
  </conditionalFormatting>
  <conditionalFormatting sqref="E40">
    <cfRule type="cellIs" dxfId="3801" priority="877" operator="lessThanOrEqual">
      <formula>2</formula>
    </cfRule>
  </conditionalFormatting>
  <conditionalFormatting sqref="E40">
    <cfRule type="cellIs" dxfId="3800" priority="875" operator="lessThanOrEqual">
      <formula>2</formula>
    </cfRule>
    <cfRule type="cellIs" dxfId="3799" priority="876" operator="lessThanOrEqual">
      <formula>2</formula>
    </cfRule>
  </conditionalFormatting>
  <conditionalFormatting sqref="E40">
    <cfRule type="cellIs" dxfId="3798" priority="879" operator="lessThanOrEqual">
      <formula>2</formula>
    </cfRule>
    <cfRule type="dataBar" priority="880">
      <dataBar>
        <cfvo type="min"/>
        <cfvo type="max"/>
        <color rgb="FF63C384"/>
      </dataBar>
      <extLst>
        <ext xmlns:x14="http://schemas.microsoft.com/office/spreadsheetml/2009/9/main" uri="{B025F937-C7B1-47D3-B67F-A62EFF666E3E}">
          <x14:id>{89958701-B721-46D6-BE04-6EE0817A5C2B}</x14:id>
        </ext>
      </extLst>
    </cfRule>
    <cfRule type="cellIs" dxfId="3797" priority="881" operator="greaterThanOrEqual">
      <formula>2</formula>
    </cfRule>
    <cfRule type="cellIs" dxfId="3796" priority="882" operator="lessThanOrEqual">
      <formula>2</formula>
    </cfRule>
  </conditionalFormatting>
  <conditionalFormatting sqref="E42">
    <cfRule type="cellIs" dxfId="3795" priority="870" operator="greaterThan">
      <formula>1</formula>
    </cfRule>
  </conditionalFormatting>
  <conditionalFormatting sqref="E42">
    <cfRule type="cellIs" dxfId="3794" priority="869" operator="lessThanOrEqual">
      <formula>2</formula>
    </cfRule>
  </conditionalFormatting>
  <conditionalFormatting sqref="E42">
    <cfRule type="cellIs" dxfId="3793" priority="867" operator="lessThanOrEqual">
      <formula>2</formula>
    </cfRule>
    <cfRule type="cellIs" dxfId="3792" priority="868" operator="lessThanOrEqual">
      <formula>2</formula>
    </cfRule>
  </conditionalFormatting>
  <conditionalFormatting sqref="E42">
    <cfRule type="cellIs" dxfId="3791" priority="871" operator="lessThanOrEqual">
      <formula>2</formula>
    </cfRule>
    <cfRule type="dataBar" priority="872">
      <dataBar>
        <cfvo type="min"/>
        <cfvo type="max"/>
        <color rgb="FF63C384"/>
      </dataBar>
      <extLst>
        <ext xmlns:x14="http://schemas.microsoft.com/office/spreadsheetml/2009/9/main" uri="{B025F937-C7B1-47D3-B67F-A62EFF666E3E}">
          <x14:id>{9F2C41CB-B1BE-44DE-853A-D7E1778DA9E5}</x14:id>
        </ext>
      </extLst>
    </cfRule>
    <cfRule type="cellIs" dxfId="3790" priority="873" operator="greaterThanOrEqual">
      <formula>2</formula>
    </cfRule>
    <cfRule type="cellIs" dxfId="3789" priority="874" operator="lessThanOrEqual">
      <formula>2</formula>
    </cfRule>
  </conditionalFormatting>
  <conditionalFormatting sqref="E43">
    <cfRule type="cellIs" dxfId="3788" priority="862" operator="greaterThan">
      <formula>1</formula>
    </cfRule>
  </conditionalFormatting>
  <conditionalFormatting sqref="E43">
    <cfRule type="cellIs" dxfId="3787" priority="861" operator="lessThanOrEqual">
      <formula>2</formula>
    </cfRule>
  </conditionalFormatting>
  <conditionalFormatting sqref="E43">
    <cfRule type="cellIs" dxfId="3786" priority="859" operator="lessThanOrEqual">
      <formula>2</formula>
    </cfRule>
    <cfRule type="cellIs" dxfId="3785" priority="860" operator="lessThanOrEqual">
      <formula>2</formula>
    </cfRule>
  </conditionalFormatting>
  <conditionalFormatting sqref="E43">
    <cfRule type="cellIs" dxfId="3784" priority="863" operator="lessThanOrEqual">
      <formula>2</formula>
    </cfRule>
    <cfRule type="dataBar" priority="864">
      <dataBar>
        <cfvo type="min"/>
        <cfvo type="max"/>
        <color rgb="FF63C384"/>
      </dataBar>
      <extLst>
        <ext xmlns:x14="http://schemas.microsoft.com/office/spreadsheetml/2009/9/main" uri="{B025F937-C7B1-47D3-B67F-A62EFF666E3E}">
          <x14:id>{B6305176-A303-4DE9-AF58-AF5EC3AE94F7}</x14:id>
        </ext>
      </extLst>
    </cfRule>
    <cfRule type="cellIs" dxfId="3783" priority="865" operator="greaterThanOrEqual">
      <formula>2</formula>
    </cfRule>
    <cfRule type="cellIs" dxfId="3782" priority="866" operator="lessThanOrEqual">
      <formula>2</formula>
    </cfRule>
  </conditionalFormatting>
  <conditionalFormatting sqref="E44">
    <cfRule type="cellIs" dxfId="3781" priority="854" operator="greaterThan">
      <formula>1</formula>
    </cfRule>
  </conditionalFormatting>
  <conditionalFormatting sqref="E44">
    <cfRule type="cellIs" dxfId="3780" priority="853" operator="lessThanOrEqual">
      <formula>2</formula>
    </cfRule>
  </conditionalFormatting>
  <conditionalFormatting sqref="E44">
    <cfRule type="cellIs" dxfId="3779" priority="851" operator="lessThanOrEqual">
      <formula>2</formula>
    </cfRule>
    <cfRule type="cellIs" dxfId="3778" priority="852" operator="lessThanOrEqual">
      <formula>2</formula>
    </cfRule>
  </conditionalFormatting>
  <conditionalFormatting sqref="E44">
    <cfRule type="cellIs" dxfId="3777" priority="855" operator="lessThanOrEqual">
      <formula>2</formula>
    </cfRule>
    <cfRule type="dataBar" priority="856">
      <dataBar>
        <cfvo type="min"/>
        <cfvo type="max"/>
        <color rgb="FF63C384"/>
      </dataBar>
      <extLst>
        <ext xmlns:x14="http://schemas.microsoft.com/office/spreadsheetml/2009/9/main" uri="{B025F937-C7B1-47D3-B67F-A62EFF666E3E}">
          <x14:id>{D0D525A7-366B-4861-A3F9-D46EE4F5D491}</x14:id>
        </ext>
      </extLst>
    </cfRule>
    <cfRule type="cellIs" dxfId="3776" priority="857" operator="greaterThanOrEqual">
      <formula>2</formula>
    </cfRule>
    <cfRule type="cellIs" dxfId="3775" priority="858" operator="lessThanOrEqual">
      <formula>2</formula>
    </cfRule>
  </conditionalFormatting>
  <conditionalFormatting sqref="E45">
    <cfRule type="cellIs" dxfId="3774" priority="846" operator="greaterThan">
      <formula>1</formula>
    </cfRule>
  </conditionalFormatting>
  <conditionalFormatting sqref="E45">
    <cfRule type="cellIs" dxfId="3773" priority="845" operator="lessThanOrEqual">
      <formula>2</formula>
    </cfRule>
  </conditionalFormatting>
  <conditionalFormatting sqref="E45">
    <cfRule type="cellIs" dxfId="3772" priority="843" operator="lessThanOrEqual">
      <formula>2</formula>
    </cfRule>
    <cfRule type="cellIs" dxfId="3771" priority="844" operator="lessThanOrEqual">
      <formula>2</formula>
    </cfRule>
  </conditionalFormatting>
  <conditionalFormatting sqref="E45">
    <cfRule type="cellIs" dxfId="3770" priority="847" operator="lessThanOrEqual">
      <formula>2</formula>
    </cfRule>
    <cfRule type="dataBar" priority="848">
      <dataBar>
        <cfvo type="min"/>
        <cfvo type="max"/>
        <color rgb="FF63C384"/>
      </dataBar>
      <extLst>
        <ext xmlns:x14="http://schemas.microsoft.com/office/spreadsheetml/2009/9/main" uri="{B025F937-C7B1-47D3-B67F-A62EFF666E3E}">
          <x14:id>{97C53F8F-D39F-49D0-8C45-55A4105F4FC6}</x14:id>
        </ext>
      </extLst>
    </cfRule>
    <cfRule type="cellIs" dxfId="3769" priority="849" operator="greaterThanOrEqual">
      <formula>2</formula>
    </cfRule>
    <cfRule type="cellIs" dxfId="3768" priority="850" operator="lessThanOrEqual">
      <formula>2</formula>
    </cfRule>
  </conditionalFormatting>
  <conditionalFormatting sqref="E46">
    <cfRule type="cellIs" dxfId="3767" priority="838" operator="greaterThan">
      <formula>1</formula>
    </cfRule>
  </conditionalFormatting>
  <conditionalFormatting sqref="E46">
    <cfRule type="cellIs" dxfId="3766" priority="837" operator="lessThanOrEqual">
      <formula>2</formula>
    </cfRule>
  </conditionalFormatting>
  <conditionalFormatting sqref="E46">
    <cfRule type="cellIs" dxfId="3765" priority="835" operator="lessThanOrEqual">
      <formula>2</formula>
    </cfRule>
    <cfRule type="cellIs" dxfId="3764" priority="836" operator="lessThanOrEqual">
      <formula>2</formula>
    </cfRule>
  </conditionalFormatting>
  <conditionalFormatting sqref="E46">
    <cfRule type="cellIs" dxfId="3763" priority="839" operator="lessThanOrEqual">
      <formula>2</formula>
    </cfRule>
    <cfRule type="dataBar" priority="840">
      <dataBar>
        <cfvo type="min"/>
        <cfvo type="max"/>
        <color rgb="FF63C384"/>
      </dataBar>
      <extLst>
        <ext xmlns:x14="http://schemas.microsoft.com/office/spreadsheetml/2009/9/main" uri="{B025F937-C7B1-47D3-B67F-A62EFF666E3E}">
          <x14:id>{C724EF0C-47EC-4579-8D56-1B918EA88A8D}</x14:id>
        </ext>
      </extLst>
    </cfRule>
    <cfRule type="cellIs" dxfId="3762" priority="841" operator="greaterThanOrEqual">
      <formula>2</formula>
    </cfRule>
    <cfRule type="cellIs" dxfId="3761" priority="842" operator="lessThanOrEqual">
      <formula>2</formula>
    </cfRule>
  </conditionalFormatting>
  <conditionalFormatting sqref="E47">
    <cfRule type="cellIs" dxfId="3760" priority="830" operator="greaterThan">
      <formula>1</formula>
    </cfRule>
  </conditionalFormatting>
  <conditionalFormatting sqref="E47">
    <cfRule type="cellIs" dxfId="3759" priority="829" operator="lessThanOrEqual">
      <formula>2</formula>
    </cfRule>
  </conditionalFormatting>
  <conditionalFormatting sqref="E47">
    <cfRule type="cellIs" dxfId="3758" priority="827" operator="lessThanOrEqual">
      <formula>2</formula>
    </cfRule>
    <cfRule type="cellIs" dxfId="3757" priority="828" operator="lessThanOrEqual">
      <formula>2</formula>
    </cfRule>
  </conditionalFormatting>
  <conditionalFormatting sqref="E47">
    <cfRule type="cellIs" dxfId="3756" priority="831" operator="lessThanOrEqual">
      <formula>2</formula>
    </cfRule>
    <cfRule type="dataBar" priority="832">
      <dataBar>
        <cfvo type="min"/>
        <cfvo type="max"/>
        <color rgb="FF63C384"/>
      </dataBar>
      <extLst>
        <ext xmlns:x14="http://schemas.microsoft.com/office/spreadsheetml/2009/9/main" uri="{B025F937-C7B1-47D3-B67F-A62EFF666E3E}">
          <x14:id>{C4E80BB0-234B-4A3B-9B6B-0B9AB2400F6C}</x14:id>
        </ext>
      </extLst>
    </cfRule>
    <cfRule type="cellIs" dxfId="3755" priority="833" operator="greaterThanOrEqual">
      <formula>2</formula>
    </cfRule>
    <cfRule type="cellIs" dxfId="3754" priority="834" operator="lessThanOrEqual">
      <formula>2</formula>
    </cfRule>
  </conditionalFormatting>
  <conditionalFormatting sqref="E49">
    <cfRule type="cellIs" dxfId="3753" priority="822" operator="greaterThan">
      <formula>1</formula>
    </cfRule>
  </conditionalFormatting>
  <conditionalFormatting sqref="E49">
    <cfRule type="cellIs" dxfId="3752" priority="821" operator="lessThanOrEqual">
      <formula>2</formula>
    </cfRule>
  </conditionalFormatting>
  <conditionalFormatting sqref="E49">
    <cfRule type="cellIs" dxfId="3751" priority="819" operator="lessThanOrEqual">
      <formula>2</formula>
    </cfRule>
    <cfRule type="cellIs" dxfId="3750" priority="820" operator="lessThanOrEqual">
      <formula>2</formula>
    </cfRule>
  </conditionalFormatting>
  <conditionalFormatting sqref="E49">
    <cfRule type="cellIs" dxfId="3749" priority="823" operator="lessThanOrEqual">
      <formula>2</formula>
    </cfRule>
    <cfRule type="dataBar" priority="824">
      <dataBar>
        <cfvo type="min"/>
        <cfvo type="max"/>
        <color rgb="FF63C384"/>
      </dataBar>
      <extLst>
        <ext xmlns:x14="http://schemas.microsoft.com/office/spreadsheetml/2009/9/main" uri="{B025F937-C7B1-47D3-B67F-A62EFF666E3E}">
          <x14:id>{E82693CB-0644-4BEF-90AE-F770B6D31912}</x14:id>
        </ext>
      </extLst>
    </cfRule>
    <cfRule type="cellIs" dxfId="3748" priority="825" operator="greaterThanOrEqual">
      <formula>2</formula>
    </cfRule>
    <cfRule type="cellIs" dxfId="3747" priority="826" operator="lessThanOrEqual">
      <formula>2</formula>
    </cfRule>
  </conditionalFormatting>
  <conditionalFormatting sqref="E50">
    <cfRule type="cellIs" dxfId="3746" priority="814" operator="greaterThan">
      <formula>1</formula>
    </cfRule>
  </conditionalFormatting>
  <conditionalFormatting sqref="E50">
    <cfRule type="cellIs" dxfId="3745" priority="813" operator="lessThanOrEqual">
      <formula>2</formula>
    </cfRule>
  </conditionalFormatting>
  <conditionalFormatting sqref="E50">
    <cfRule type="cellIs" dxfId="3744" priority="811" operator="lessThanOrEqual">
      <formula>2</formula>
    </cfRule>
    <cfRule type="cellIs" dxfId="3743" priority="812" operator="lessThanOrEqual">
      <formula>2</formula>
    </cfRule>
  </conditionalFormatting>
  <conditionalFormatting sqref="E50">
    <cfRule type="cellIs" dxfId="3742" priority="815" operator="lessThanOrEqual">
      <formula>2</formula>
    </cfRule>
    <cfRule type="dataBar" priority="816">
      <dataBar>
        <cfvo type="min"/>
        <cfvo type="max"/>
        <color rgb="FF63C384"/>
      </dataBar>
      <extLst>
        <ext xmlns:x14="http://schemas.microsoft.com/office/spreadsheetml/2009/9/main" uri="{B025F937-C7B1-47D3-B67F-A62EFF666E3E}">
          <x14:id>{7721F2AC-B939-4743-9210-F94D24F4797E}</x14:id>
        </ext>
      </extLst>
    </cfRule>
    <cfRule type="cellIs" dxfId="3741" priority="817" operator="greaterThanOrEqual">
      <formula>2</formula>
    </cfRule>
    <cfRule type="cellIs" dxfId="3740" priority="818" operator="lessThanOrEqual">
      <formula>2</formula>
    </cfRule>
  </conditionalFormatting>
  <conditionalFormatting sqref="E51">
    <cfRule type="cellIs" dxfId="3739" priority="806" operator="greaterThan">
      <formula>1</formula>
    </cfRule>
  </conditionalFormatting>
  <conditionalFormatting sqref="E51">
    <cfRule type="cellIs" dxfId="3738" priority="805" operator="lessThanOrEqual">
      <formula>2</formula>
    </cfRule>
  </conditionalFormatting>
  <conditionalFormatting sqref="E51">
    <cfRule type="cellIs" dxfId="3737" priority="803" operator="lessThanOrEqual">
      <formula>2</formula>
    </cfRule>
    <cfRule type="cellIs" dxfId="3736" priority="804" operator="lessThanOrEqual">
      <formula>2</formula>
    </cfRule>
  </conditionalFormatting>
  <conditionalFormatting sqref="E51">
    <cfRule type="cellIs" dxfId="3735" priority="807" operator="lessThanOrEqual">
      <formula>2</formula>
    </cfRule>
    <cfRule type="dataBar" priority="808">
      <dataBar>
        <cfvo type="min"/>
        <cfvo type="max"/>
        <color rgb="FF63C384"/>
      </dataBar>
      <extLst>
        <ext xmlns:x14="http://schemas.microsoft.com/office/spreadsheetml/2009/9/main" uri="{B025F937-C7B1-47D3-B67F-A62EFF666E3E}">
          <x14:id>{07593375-EEF2-4B1D-8275-17FFC159EC23}</x14:id>
        </ext>
      </extLst>
    </cfRule>
    <cfRule type="cellIs" dxfId="3734" priority="809" operator="greaterThanOrEqual">
      <formula>2</formula>
    </cfRule>
    <cfRule type="cellIs" dxfId="3733" priority="810" operator="lessThanOrEqual">
      <formula>2</formula>
    </cfRule>
  </conditionalFormatting>
  <conditionalFormatting sqref="H53">
    <cfRule type="cellIs" dxfId="3732" priority="389" operator="equal">
      <formula>0.8</formula>
    </cfRule>
    <cfRule type="cellIs" dxfId="3731" priority="390" operator="greaterThan">
      <formula>0.8</formula>
    </cfRule>
    <cfRule type="cellIs" dxfId="3730" priority="391" operator="greaterThan">
      <formula>0.5</formula>
    </cfRule>
    <cfRule type="cellIs" dxfId="3729" priority="392" operator="equal">
      <formula>0.5</formula>
    </cfRule>
    <cfRule type="cellIs" dxfId="3728" priority="393" operator="lessThan">
      <formula>0.5</formula>
    </cfRule>
  </conditionalFormatting>
  <conditionalFormatting sqref="P12:P16 P31:P34 P42:P47 P49:P51">
    <cfRule type="containsText" dxfId="3727" priority="384" operator="containsText" text="غير مكتمل">
      <formula>NOT(ISERROR(SEARCH("غير مكتمل",P12)))</formula>
    </cfRule>
    <cfRule type="containsText" dxfId="3726" priority="385" operator="containsText" text="مكتمل">
      <formula>NOT(ISERROR(SEARCH("مكتمل",P12)))</formula>
    </cfRule>
  </conditionalFormatting>
  <conditionalFormatting sqref="E22">
    <cfRule type="cellIs" dxfId="3725" priority="370" operator="greaterThan">
      <formula>1</formula>
    </cfRule>
  </conditionalFormatting>
  <conditionalFormatting sqref="E22">
    <cfRule type="cellIs" dxfId="3724" priority="369" operator="lessThanOrEqual">
      <formula>2</formula>
    </cfRule>
  </conditionalFormatting>
  <conditionalFormatting sqref="E22">
    <cfRule type="cellIs" dxfId="3723" priority="367" operator="lessThanOrEqual">
      <formula>2</formula>
    </cfRule>
    <cfRule type="cellIs" dxfId="3722" priority="368" operator="lessThanOrEqual">
      <formula>2</formula>
    </cfRule>
  </conditionalFormatting>
  <conditionalFormatting sqref="E22">
    <cfRule type="cellIs" dxfId="3721" priority="371" operator="lessThanOrEqual">
      <formula>2</formula>
    </cfRule>
    <cfRule type="dataBar" priority="372">
      <dataBar>
        <cfvo type="min"/>
        <cfvo type="max"/>
        <color rgb="FF63C384"/>
      </dataBar>
      <extLst>
        <ext xmlns:x14="http://schemas.microsoft.com/office/spreadsheetml/2009/9/main" uri="{B025F937-C7B1-47D3-B67F-A62EFF666E3E}">
          <x14:id>{6C0E5A3A-BFB0-42DD-9770-9C0AE6FD74FC}</x14:id>
        </ext>
      </extLst>
    </cfRule>
    <cfRule type="cellIs" dxfId="3720" priority="373" operator="greaterThanOrEqual">
      <formula>2</formula>
    </cfRule>
    <cfRule type="cellIs" dxfId="3719" priority="374" operator="lessThanOrEqual">
      <formula>2</formula>
    </cfRule>
  </conditionalFormatting>
  <conditionalFormatting sqref="E28">
    <cfRule type="cellIs" dxfId="3718" priority="351" operator="greaterThan">
      <formula>1</formula>
    </cfRule>
  </conditionalFormatting>
  <conditionalFormatting sqref="E28">
    <cfRule type="cellIs" dxfId="3717" priority="350" operator="lessThanOrEqual">
      <formula>2</formula>
    </cfRule>
  </conditionalFormatting>
  <conditionalFormatting sqref="E28">
    <cfRule type="cellIs" dxfId="3716" priority="348" operator="lessThanOrEqual">
      <formula>2</formula>
    </cfRule>
    <cfRule type="cellIs" dxfId="3715" priority="349" operator="lessThanOrEqual">
      <formula>2</formula>
    </cfRule>
  </conditionalFormatting>
  <conditionalFormatting sqref="E28">
    <cfRule type="cellIs" dxfId="3714" priority="352" operator="lessThanOrEqual">
      <formula>2</formula>
    </cfRule>
    <cfRule type="dataBar" priority="353">
      <dataBar>
        <cfvo type="min"/>
        <cfvo type="max"/>
        <color rgb="FF63C384"/>
      </dataBar>
      <extLst>
        <ext xmlns:x14="http://schemas.microsoft.com/office/spreadsheetml/2009/9/main" uri="{B025F937-C7B1-47D3-B67F-A62EFF666E3E}">
          <x14:id>{DB32D79E-F826-47E4-8BE6-72C3B7DF8144}</x14:id>
        </ext>
      </extLst>
    </cfRule>
    <cfRule type="cellIs" dxfId="3713" priority="354" operator="greaterThanOrEqual">
      <formula>2</formula>
    </cfRule>
    <cfRule type="cellIs" dxfId="3712" priority="355" operator="lessThanOrEqual">
      <formula>2</formula>
    </cfRule>
  </conditionalFormatting>
  <conditionalFormatting sqref="E39">
    <cfRule type="cellIs" dxfId="3711" priority="332" operator="greaterThan">
      <formula>1</formula>
    </cfRule>
  </conditionalFormatting>
  <conditionalFormatting sqref="E39">
    <cfRule type="cellIs" dxfId="3710" priority="331" operator="lessThanOrEqual">
      <formula>2</formula>
    </cfRule>
  </conditionalFormatting>
  <conditionalFormatting sqref="E39">
    <cfRule type="cellIs" dxfId="3709" priority="329" operator="lessThanOrEqual">
      <formula>2</formula>
    </cfRule>
    <cfRule type="cellIs" dxfId="3708" priority="330" operator="lessThanOrEqual">
      <formula>2</formula>
    </cfRule>
  </conditionalFormatting>
  <conditionalFormatting sqref="E39">
    <cfRule type="cellIs" dxfId="3707" priority="333" operator="lessThanOrEqual">
      <formula>2</formula>
    </cfRule>
    <cfRule type="dataBar" priority="334">
      <dataBar>
        <cfvo type="min"/>
        <cfvo type="max"/>
        <color rgb="FF63C384"/>
      </dataBar>
      <extLst>
        <ext xmlns:x14="http://schemas.microsoft.com/office/spreadsheetml/2009/9/main" uri="{B025F937-C7B1-47D3-B67F-A62EFF666E3E}">
          <x14:id>{7B0CA056-51F7-40D5-ABDB-25D95B389B15}</x14:id>
        </ext>
      </extLst>
    </cfRule>
    <cfRule type="cellIs" dxfId="3706" priority="335" operator="greaterThanOrEqual">
      <formula>2</formula>
    </cfRule>
    <cfRule type="cellIs" dxfId="3705" priority="336" operator="lessThanOrEqual">
      <formula>2</formula>
    </cfRule>
  </conditionalFormatting>
  <conditionalFormatting sqref="I5">
    <cfRule type="cellIs" dxfId="3704" priority="313" stopIfTrue="1" operator="equal">
      <formula>0.8</formula>
    </cfRule>
    <cfRule type="cellIs" dxfId="3703" priority="314" stopIfTrue="1" operator="greaterThan">
      <formula>0.8</formula>
    </cfRule>
  </conditionalFormatting>
  <conditionalFormatting sqref="I7">
    <cfRule type="cellIs" dxfId="3702" priority="317" stopIfTrue="1" operator="lessThan">
      <formula>0.5</formula>
    </cfRule>
  </conditionalFormatting>
  <conditionalFormatting sqref="I6">
    <cfRule type="cellIs" dxfId="3701" priority="315" stopIfTrue="1" operator="greaterThan">
      <formula>0.5</formula>
    </cfRule>
    <cfRule type="cellIs" dxfId="3700" priority="316" stopIfTrue="1" operator="equal">
      <formula>0.5</formula>
    </cfRule>
  </conditionalFormatting>
  <conditionalFormatting sqref="D12">
    <cfRule type="cellIs" dxfId="3699" priority="304" operator="equal">
      <formula>1</formula>
    </cfRule>
    <cfRule type="cellIs" dxfId="3698" priority="305" operator="equal">
      <formula>2</formula>
    </cfRule>
    <cfRule type="cellIs" dxfId="3697" priority="306" operator="equal">
      <formula>3</formula>
    </cfRule>
    <cfRule type="cellIs" dxfId="3696" priority="307" operator="equal">
      <formula>2</formula>
    </cfRule>
    <cfRule type="cellIs" dxfId="3695" priority="308" operator="equal">
      <formula>1</formula>
    </cfRule>
    <cfRule type="cellIs" dxfId="3694" priority="309" operator="equal">
      <formula>0</formula>
    </cfRule>
    <cfRule type="cellIs" dxfId="3693" priority="310" operator="equal">
      <formula>1</formula>
    </cfRule>
    <cfRule type="cellIs" dxfId="3692" priority="311" operator="equal">
      <formula>2</formula>
    </cfRule>
    <cfRule type="cellIs" dxfId="3691" priority="312" operator="equal">
      <formula>3</formula>
    </cfRule>
  </conditionalFormatting>
  <conditionalFormatting sqref="D12">
    <cfRule type="colorScale" priority="303">
      <colorScale>
        <cfvo type="num" val="0"/>
        <cfvo type="num" val="1"/>
        <cfvo type="num" val="2"/>
        <color rgb="FFFF0000"/>
        <color rgb="FFFFFF00"/>
        <color rgb="FF36824A"/>
      </colorScale>
    </cfRule>
  </conditionalFormatting>
  <conditionalFormatting sqref="D12">
    <cfRule type="colorScale" priority="300">
      <colorScale>
        <cfvo type="num" val="0"/>
        <cfvo type="num" val="1"/>
        <cfvo type="num" val="2"/>
        <color rgb="FFFF0000"/>
        <color rgb="FFFFFF00"/>
        <color rgb="FF3F9756"/>
      </colorScale>
    </cfRule>
    <cfRule type="colorScale" priority="301">
      <colorScale>
        <cfvo type="min"/>
        <cfvo type="percentile" val="50"/>
        <cfvo type="max"/>
        <color rgb="FFF8696B"/>
        <color rgb="FFFFEB84"/>
        <color rgb="FF009900"/>
      </colorScale>
    </cfRule>
    <cfRule type="colorScale" priority="302">
      <colorScale>
        <cfvo type="num" val="0"/>
        <cfvo type="num" val="1"/>
        <cfvo type="num" val="2"/>
        <color rgb="FFFF0000"/>
        <color rgb="FFFFFF00"/>
        <color rgb="FF009900"/>
      </colorScale>
    </cfRule>
  </conditionalFormatting>
  <conditionalFormatting sqref="H11">
    <cfRule type="containsText" dxfId="3690" priority="190" operator="containsText" text="N/A">
      <formula>NOT(ISERROR(SEARCH("N/A",H11)))</formula>
    </cfRule>
    <cfRule type="cellIs" dxfId="3689" priority="191" operator="equal">
      <formula>0.8</formula>
    </cfRule>
    <cfRule type="cellIs" dxfId="3688" priority="192" operator="greaterThan">
      <formula>0.8</formula>
    </cfRule>
    <cfRule type="cellIs" dxfId="3687" priority="193" operator="greaterThan">
      <formula>0.5</formula>
    </cfRule>
    <cfRule type="cellIs" dxfId="3686" priority="194" operator="equal">
      <formula>0.5</formula>
    </cfRule>
    <cfRule type="cellIs" dxfId="3685" priority="195" operator="lessThan">
      <formula>0.5</formula>
    </cfRule>
  </conditionalFormatting>
  <conditionalFormatting sqref="H17">
    <cfRule type="containsText" dxfId="3684" priority="184" operator="containsText" text="N/A">
      <formula>NOT(ISERROR(SEARCH("N/A",H17)))</formula>
    </cfRule>
    <cfRule type="cellIs" dxfId="3683" priority="185" operator="equal">
      <formula>0.8</formula>
    </cfRule>
    <cfRule type="cellIs" dxfId="3682" priority="186" operator="greaterThan">
      <formula>0.8</formula>
    </cfRule>
    <cfRule type="cellIs" dxfId="3681" priority="187" operator="greaterThan">
      <formula>0.5</formula>
    </cfRule>
    <cfRule type="cellIs" dxfId="3680" priority="188" operator="equal">
      <formula>0.5</formula>
    </cfRule>
    <cfRule type="cellIs" dxfId="3679" priority="189" operator="lessThan">
      <formula>0.5</formula>
    </cfRule>
  </conditionalFormatting>
  <conditionalFormatting sqref="H24">
    <cfRule type="containsText" dxfId="3678" priority="178" operator="containsText" text="N/A">
      <formula>NOT(ISERROR(SEARCH("N/A",H24)))</formula>
    </cfRule>
    <cfRule type="cellIs" dxfId="3677" priority="179" operator="equal">
      <formula>0.8</formula>
    </cfRule>
    <cfRule type="cellIs" dxfId="3676" priority="180" operator="greaterThan">
      <formula>0.8</formula>
    </cfRule>
    <cfRule type="cellIs" dxfId="3675" priority="181" operator="greaterThan">
      <formula>0.5</formula>
    </cfRule>
    <cfRule type="cellIs" dxfId="3674" priority="182" operator="equal">
      <formula>0.5</formula>
    </cfRule>
    <cfRule type="cellIs" dxfId="3673" priority="183" operator="lessThan">
      <formula>0.5</formula>
    </cfRule>
  </conditionalFormatting>
  <conditionalFormatting sqref="H30">
    <cfRule type="containsText" dxfId="3672" priority="172" operator="containsText" text="N/A">
      <formula>NOT(ISERROR(SEARCH("N/A",H30)))</formula>
    </cfRule>
    <cfRule type="cellIs" dxfId="3671" priority="173" operator="equal">
      <formula>0.8</formula>
    </cfRule>
    <cfRule type="cellIs" dxfId="3670" priority="174" operator="greaterThan">
      <formula>0.8</formula>
    </cfRule>
    <cfRule type="cellIs" dxfId="3669" priority="175" operator="greaterThan">
      <formula>0.5</formula>
    </cfRule>
    <cfRule type="cellIs" dxfId="3668" priority="176" operator="equal">
      <formula>0.5</formula>
    </cfRule>
    <cfRule type="cellIs" dxfId="3667" priority="177" operator="lessThan">
      <formula>0.5</formula>
    </cfRule>
  </conditionalFormatting>
  <conditionalFormatting sqref="H35">
    <cfRule type="containsText" dxfId="3666" priority="166" operator="containsText" text="N/A">
      <formula>NOT(ISERROR(SEARCH("N/A",H35)))</formula>
    </cfRule>
    <cfRule type="cellIs" dxfId="3665" priority="167" operator="equal">
      <formula>0.8</formula>
    </cfRule>
    <cfRule type="cellIs" dxfId="3664" priority="168" operator="greaterThan">
      <formula>0.8</formula>
    </cfRule>
    <cfRule type="cellIs" dxfId="3663" priority="169" operator="greaterThan">
      <formula>0.5</formula>
    </cfRule>
    <cfRule type="cellIs" dxfId="3662" priority="170" operator="equal">
      <formula>0.5</formula>
    </cfRule>
    <cfRule type="cellIs" dxfId="3661" priority="171" operator="lessThan">
      <formula>0.5</formula>
    </cfRule>
  </conditionalFormatting>
  <conditionalFormatting sqref="H41">
    <cfRule type="containsText" dxfId="3660" priority="160" operator="containsText" text="N/A">
      <formula>NOT(ISERROR(SEARCH("N/A",H41)))</formula>
    </cfRule>
    <cfRule type="cellIs" dxfId="3659" priority="161" operator="equal">
      <formula>0.8</formula>
    </cfRule>
    <cfRule type="cellIs" dxfId="3658" priority="162" operator="greaterThan">
      <formula>0.8</formula>
    </cfRule>
    <cfRule type="cellIs" dxfId="3657" priority="163" operator="greaterThan">
      <formula>0.5</formula>
    </cfRule>
    <cfRule type="cellIs" dxfId="3656" priority="164" operator="equal">
      <formula>0.5</formula>
    </cfRule>
    <cfRule type="cellIs" dxfId="3655" priority="165" operator="lessThan">
      <formula>0.5</formula>
    </cfRule>
  </conditionalFormatting>
  <conditionalFormatting sqref="H48">
    <cfRule type="containsText" dxfId="3654" priority="154" operator="containsText" text="N/A">
      <formula>NOT(ISERROR(SEARCH("N/A",H48)))</formula>
    </cfRule>
    <cfRule type="cellIs" dxfId="3653" priority="155" operator="equal">
      <formula>0.8</formula>
    </cfRule>
    <cfRule type="cellIs" dxfId="3652" priority="156" operator="greaterThan">
      <formula>0.8</formula>
    </cfRule>
    <cfRule type="cellIs" dxfId="3651" priority="157" operator="greaterThan">
      <formula>0.5</formula>
    </cfRule>
    <cfRule type="cellIs" dxfId="3650" priority="158" operator="equal">
      <formula>0.5</formula>
    </cfRule>
    <cfRule type="cellIs" dxfId="3649" priority="159" operator="lessThan">
      <formula>0.5</formula>
    </cfRule>
  </conditionalFormatting>
  <conditionalFormatting sqref="I11">
    <cfRule type="containsText" dxfId="3648" priority="147" operator="containsText" text="NOT MET">
      <formula>NOT(ISERROR(SEARCH("NOT MET",I11)))</formula>
    </cfRule>
    <cfRule type="containsText" dxfId="3647" priority="148" operator="containsText" text="PARTIAL MET">
      <formula>NOT(ISERROR(SEARCH("PARTIAL MET",I11)))</formula>
    </cfRule>
    <cfRule type="containsText" dxfId="3646" priority="149" operator="containsText" text="MET">
      <formula>NOT(ISERROR(SEARCH("MET",I11)))</formula>
    </cfRule>
    <cfRule type="containsText" dxfId="3645" priority="150" operator="containsText" text="NOT MET">
      <formula>NOT(ISERROR(SEARCH("NOT MET",I11)))</formula>
    </cfRule>
    <cfRule type="containsText" dxfId="3644" priority="151" operator="containsText" text="PARTIAL MET">
      <formula>NOT(ISERROR(SEARCH("PARTIAL MET",I11)))</formula>
    </cfRule>
    <cfRule type="containsText" dxfId="3643" priority="152" operator="containsText" text="MET">
      <formula>NOT(ISERROR(SEARCH("MET",I11)))</formula>
    </cfRule>
  </conditionalFormatting>
  <conditionalFormatting sqref="I17">
    <cfRule type="containsText" dxfId="3642" priority="140" operator="containsText" text="NOT MET">
      <formula>NOT(ISERROR(SEARCH("NOT MET",I17)))</formula>
    </cfRule>
    <cfRule type="containsText" dxfId="3641" priority="141" operator="containsText" text="PARTIAL MET">
      <formula>NOT(ISERROR(SEARCH("PARTIAL MET",I17)))</formula>
    </cfRule>
    <cfRule type="containsText" dxfId="3640" priority="142" operator="containsText" text="MET">
      <formula>NOT(ISERROR(SEARCH("MET",I17)))</formula>
    </cfRule>
    <cfRule type="containsText" dxfId="3639" priority="143" operator="containsText" text="NOT MET">
      <formula>NOT(ISERROR(SEARCH("NOT MET",I17)))</formula>
    </cfRule>
    <cfRule type="containsText" dxfId="3638" priority="144" operator="containsText" text="PARTIAL MET">
      <formula>NOT(ISERROR(SEARCH("PARTIAL MET",I17)))</formula>
    </cfRule>
    <cfRule type="containsText" dxfId="3637" priority="145" operator="containsText" text="MET">
      <formula>NOT(ISERROR(SEARCH("MET",I17)))</formula>
    </cfRule>
  </conditionalFormatting>
  <conditionalFormatting sqref="I24">
    <cfRule type="containsText" dxfId="3636" priority="133" operator="containsText" text="NOT MET">
      <formula>NOT(ISERROR(SEARCH("NOT MET",I24)))</formula>
    </cfRule>
    <cfRule type="containsText" dxfId="3635" priority="134" operator="containsText" text="PARTIAL MET">
      <formula>NOT(ISERROR(SEARCH("PARTIAL MET",I24)))</formula>
    </cfRule>
    <cfRule type="containsText" dxfId="3634" priority="135" operator="containsText" text="MET">
      <formula>NOT(ISERROR(SEARCH("MET",I24)))</formula>
    </cfRule>
    <cfRule type="containsText" dxfId="3633" priority="136" operator="containsText" text="NOT MET">
      <formula>NOT(ISERROR(SEARCH("NOT MET",I24)))</formula>
    </cfRule>
    <cfRule type="containsText" dxfId="3632" priority="137" operator="containsText" text="PARTIAL MET">
      <formula>NOT(ISERROR(SEARCH("PARTIAL MET",I24)))</formula>
    </cfRule>
    <cfRule type="containsText" dxfId="3631" priority="138" operator="containsText" text="MET">
      <formula>NOT(ISERROR(SEARCH("MET",I24)))</formula>
    </cfRule>
  </conditionalFormatting>
  <conditionalFormatting sqref="I30">
    <cfRule type="containsText" dxfId="3630" priority="126" operator="containsText" text="NOT MET">
      <formula>NOT(ISERROR(SEARCH("NOT MET",I30)))</formula>
    </cfRule>
    <cfRule type="containsText" dxfId="3629" priority="127" operator="containsText" text="PARTIAL MET">
      <formula>NOT(ISERROR(SEARCH("PARTIAL MET",I30)))</formula>
    </cfRule>
    <cfRule type="containsText" dxfId="3628" priority="128" operator="containsText" text="MET">
      <formula>NOT(ISERROR(SEARCH("MET",I30)))</formula>
    </cfRule>
    <cfRule type="containsText" dxfId="3627" priority="129" operator="containsText" text="NOT MET">
      <formula>NOT(ISERROR(SEARCH("NOT MET",I30)))</formula>
    </cfRule>
    <cfRule type="containsText" dxfId="3626" priority="130" operator="containsText" text="PARTIAL MET">
      <formula>NOT(ISERROR(SEARCH("PARTIAL MET",I30)))</formula>
    </cfRule>
    <cfRule type="containsText" dxfId="3625" priority="131" operator="containsText" text="MET">
      <formula>NOT(ISERROR(SEARCH("MET",I30)))</formula>
    </cfRule>
  </conditionalFormatting>
  <conditionalFormatting sqref="I35">
    <cfRule type="containsText" dxfId="3624" priority="119" operator="containsText" text="NOT MET">
      <formula>NOT(ISERROR(SEARCH("NOT MET",I35)))</formula>
    </cfRule>
    <cfRule type="containsText" dxfId="3623" priority="120" operator="containsText" text="PARTIAL MET">
      <formula>NOT(ISERROR(SEARCH("PARTIAL MET",I35)))</formula>
    </cfRule>
    <cfRule type="containsText" dxfId="3622" priority="121" operator="containsText" text="MET">
      <formula>NOT(ISERROR(SEARCH("MET",I35)))</formula>
    </cfRule>
    <cfRule type="containsText" dxfId="3621" priority="122" operator="containsText" text="NOT MET">
      <formula>NOT(ISERROR(SEARCH("NOT MET",I35)))</formula>
    </cfRule>
    <cfRule type="containsText" dxfId="3620" priority="123" operator="containsText" text="PARTIAL MET">
      <formula>NOT(ISERROR(SEARCH("PARTIAL MET",I35)))</formula>
    </cfRule>
    <cfRule type="containsText" dxfId="3619" priority="124" operator="containsText" text="MET">
      <formula>NOT(ISERROR(SEARCH("MET",I35)))</formula>
    </cfRule>
  </conditionalFormatting>
  <conditionalFormatting sqref="I41">
    <cfRule type="containsText" dxfId="3618" priority="112" operator="containsText" text="NOT MET">
      <formula>NOT(ISERROR(SEARCH("NOT MET",I41)))</formula>
    </cfRule>
    <cfRule type="containsText" dxfId="3617" priority="113" operator="containsText" text="PARTIAL MET">
      <formula>NOT(ISERROR(SEARCH("PARTIAL MET",I41)))</formula>
    </cfRule>
    <cfRule type="containsText" dxfId="3616" priority="114" operator="containsText" text="MET">
      <formula>NOT(ISERROR(SEARCH("MET",I41)))</formula>
    </cfRule>
    <cfRule type="containsText" dxfId="3615" priority="115" operator="containsText" text="NOT MET">
      <formula>NOT(ISERROR(SEARCH("NOT MET",I41)))</formula>
    </cfRule>
    <cfRule type="containsText" dxfId="3614" priority="116" operator="containsText" text="PARTIAL MET">
      <formula>NOT(ISERROR(SEARCH("PARTIAL MET",I41)))</formula>
    </cfRule>
    <cfRule type="containsText" dxfId="3613" priority="117" operator="containsText" text="MET">
      <formula>NOT(ISERROR(SEARCH("MET",I41)))</formula>
    </cfRule>
  </conditionalFormatting>
  <conditionalFormatting sqref="I48">
    <cfRule type="containsText" dxfId="3612" priority="105" operator="containsText" text="NOT MET">
      <formula>NOT(ISERROR(SEARCH("NOT MET",I48)))</formula>
    </cfRule>
    <cfRule type="containsText" dxfId="3611" priority="106" operator="containsText" text="PARTIAL MET">
      <formula>NOT(ISERROR(SEARCH("PARTIAL MET",I48)))</formula>
    </cfRule>
    <cfRule type="containsText" dxfId="3610" priority="107" operator="containsText" text="MET">
      <formula>NOT(ISERROR(SEARCH("MET",I48)))</formula>
    </cfRule>
    <cfRule type="containsText" dxfId="3609" priority="108" operator="containsText" text="NOT MET">
      <formula>NOT(ISERROR(SEARCH("NOT MET",I48)))</formula>
    </cfRule>
    <cfRule type="containsText" dxfId="3608" priority="109" operator="containsText" text="PARTIAL MET">
      <formula>NOT(ISERROR(SEARCH("PARTIAL MET",I48)))</formula>
    </cfRule>
    <cfRule type="containsText" dxfId="3607" priority="110" operator="containsText" text="MET">
      <formula>NOT(ISERROR(SEARCH("MET",I48)))</formula>
    </cfRule>
  </conditionalFormatting>
  <conditionalFormatting sqref="P18:P23">
    <cfRule type="containsText" dxfId="3606" priority="96" operator="containsText" text="غير مكتمل">
      <formula>NOT(ISERROR(SEARCH("غير مكتمل",P18)))</formula>
    </cfRule>
    <cfRule type="containsText" dxfId="3605" priority="97" operator="containsText" text="مكتمل">
      <formula>NOT(ISERROR(SEARCH("مكتمل",P18)))</formula>
    </cfRule>
  </conditionalFormatting>
  <conditionalFormatting sqref="P25:P29">
    <cfRule type="containsText" dxfId="3604" priority="94" operator="containsText" text="غير مكتمل">
      <formula>NOT(ISERROR(SEARCH("غير مكتمل",P25)))</formula>
    </cfRule>
    <cfRule type="containsText" dxfId="3603" priority="95" operator="containsText" text="مكتمل">
      <formula>NOT(ISERROR(SEARCH("مكتمل",P25)))</formula>
    </cfRule>
  </conditionalFormatting>
  <conditionalFormatting sqref="P36:P40">
    <cfRule type="containsText" dxfId="3602" priority="92" operator="containsText" text="غير مكتمل">
      <formula>NOT(ISERROR(SEARCH("غير مكتمل",P36)))</formula>
    </cfRule>
    <cfRule type="containsText" dxfId="3601" priority="93" operator="containsText" text="مكتمل">
      <formula>NOT(ISERROR(SEARCH("مكتمل",P36)))</formula>
    </cfRule>
  </conditionalFormatting>
  <conditionalFormatting sqref="D13:D16">
    <cfRule type="cellIs" dxfId="3600" priority="83" operator="equal">
      <formula>1</formula>
    </cfRule>
    <cfRule type="cellIs" dxfId="3599" priority="84" operator="equal">
      <formula>2</formula>
    </cfRule>
    <cfRule type="cellIs" dxfId="3598" priority="85" operator="equal">
      <formula>3</formula>
    </cfRule>
    <cfRule type="cellIs" dxfId="3597" priority="86" operator="equal">
      <formula>2</formula>
    </cfRule>
    <cfRule type="cellIs" dxfId="3596" priority="87" operator="equal">
      <formula>1</formula>
    </cfRule>
    <cfRule type="cellIs" dxfId="3595" priority="88" operator="equal">
      <formula>0</formula>
    </cfRule>
    <cfRule type="cellIs" dxfId="3594" priority="89" operator="equal">
      <formula>1</formula>
    </cfRule>
    <cfRule type="cellIs" dxfId="3593" priority="90" operator="equal">
      <formula>2</formula>
    </cfRule>
    <cfRule type="cellIs" dxfId="3592" priority="91" operator="equal">
      <formula>3</formula>
    </cfRule>
  </conditionalFormatting>
  <conditionalFormatting sqref="D13:D16">
    <cfRule type="colorScale" priority="82">
      <colorScale>
        <cfvo type="num" val="0"/>
        <cfvo type="num" val="1"/>
        <cfvo type="num" val="2"/>
        <color rgb="FFFF0000"/>
        <color rgb="FFFFFF00"/>
        <color rgb="FF36824A"/>
      </colorScale>
    </cfRule>
  </conditionalFormatting>
  <conditionalFormatting sqref="D13:D16">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18:D23">
    <cfRule type="cellIs" dxfId="3591" priority="70" operator="equal">
      <formula>1</formula>
    </cfRule>
    <cfRule type="cellIs" dxfId="3590" priority="71" operator="equal">
      <formula>2</formula>
    </cfRule>
    <cfRule type="cellIs" dxfId="3589" priority="72" operator="equal">
      <formula>3</formula>
    </cfRule>
    <cfRule type="cellIs" dxfId="3588" priority="73" operator="equal">
      <formula>2</formula>
    </cfRule>
    <cfRule type="cellIs" dxfId="3587" priority="74" operator="equal">
      <formula>1</formula>
    </cfRule>
    <cfRule type="cellIs" dxfId="3586" priority="75" operator="equal">
      <formula>0</formula>
    </cfRule>
    <cfRule type="cellIs" dxfId="3585" priority="76" operator="equal">
      <formula>1</formula>
    </cfRule>
    <cfRule type="cellIs" dxfId="3584" priority="77" operator="equal">
      <formula>2</formula>
    </cfRule>
    <cfRule type="cellIs" dxfId="3583" priority="78" operator="equal">
      <formula>3</formula>
    </cfRule>
  </conditionalFormatting>
  <conditionalFormatting sqref="D18:D23">
    <cfRule type="colorScale" priority="69">
      <colorScale>
        <cfvo type="num" val="0"/>
        <cfvo type="num" val="1"/>
        <cfvo type="num" val="2"/>
        <color rgb="FFFF0000"/>
        <color rgb="FFFFFF00"/>
        <color rgb="FF36824A"/>
      </colorScale>
    </cfRule>
  </conditionalFormatting>
  <conditionalFormatting sqref="D18:D23">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25:D29">
    <cfRule type="cellIs" dxfId="3582" priority="57" operator="equal">
      <formula>1</formula>
    </cfRule>
    <cfRule type="cellIs" dxfId="3581" priority="58" operator="equal">
      <formula>2</formula>
    </cfRule>
    <cfRule type="cellIs" dxfId="3580" priority="59" operator="equal">
      <formula>3</formula>
    </cfRule>
    <cfRule type="cellIs" dxfId="3579" priority="60" operator="equal">
      <formula>2</formula>
    </cfRule>
    <cfRule type="cellIs" dxfId="3578" priority="61" operator="equal">
      <formula>1</formula>
    </cfRule>
    <cfRule type="cellIs" dxfId="3577" priority="62" operator="equal">
      <formula>0</formula>
    </cfRule>
    <cfRule type="cellIs" dxfId="3576" priority="63" operator="equal">
      <formula>1</formula>
    </cfRule>
    <cfRule type="cellIs" dxfId="3575" priority="64" operator="equal">
      <formula>2</formula>
    </cfRule>
    <cfRule type="cellIs" dxfId="3574" priority="65" operator="equal">
      <formula>3</formula>
    </cfRule>
  </conditionalFormatting>
  <conditionalFormatting sqref="D25:D29">
    <cfRule type="colorScale" priority="56">
      <colorScale>
        <cfvo type="num" val="0"/>
        <cfvo type="num" val="1"/>
        <cfvo type="num" val="2"/>
        <color rgb="FFFF0000"/>
        <color rgb="FFFFFF00"/>
        <color rgb="FF36824A"/>
      </colorScale>
    </cfRule>
  </conditionalFormatting>
  <conditionalFormatting sqref="D25:D29">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31:D34">
    <cfRule type="cellIs" dxfId="3573" priority="44" operator="equal">
      <formula>1</formula>
    </cfRule>
    <cfRule type="cellIs" dxfId="3572" priority="45" operator="equal">
      <formula>2</formula>
    </cfRule>
    <cfRule type="cellIs" dxfId="3571" priority="46" operator="equal">
      <formula>3</formula>
    </cfRule>
    <cfRule type="cellIs" dxfId="3570" priority="47" operator="equal">
      <formula>2</formula>
    </cfRule>
    <cfRule type="cellIs" dxfId="3569" priority="48" operator="equal">
      <formula>1</formula>
    </cfRule>
    <cfRule type="cellIs" dxfId="3568" priority="49" operator="equal">
      <formula>0</formula>
    </cfRule>
    <cfRule type="cellIs" dxfId="3567" priority="50" operator="equal">
      <formula>1</formula>
    </cfRule>
    <cfRule type="cellIs" dxfId="3566" priority="51" operator="equal">
      <formula>2</formula>
    </cfRule>
    <cfRule type="cellIs" dxfId="3565" priority="52" operator="equal">
      <formula>3</formula>
    </cfRule>
  </conditionalFormatting>
  <conditionalFormatting sqref="D31:D34">
    <cfRule type="colorScale" priority="43">
      <colorScale>
        <cfvo type="num" val="0"/>
        <cfvo type="num" val="1"/>
        <cfvo type="num" val="2"/>
        <color rgb="FFFF0000"/>
        <color rgb="FFFFFF00"/>
        <color rgb="FF36824A"/>
      </colorScale>
    </cfRule>
  </conditionalFormatting>
  <conditionalFormatting sqref="D31:D34">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36:D40">
    <cfRule type="cellIs" dxfId="3564" priority="31" operator="equal">
      <formula>1</formula>
    </cfRule>
    <cfRule type="cellIs" dxfId="3563" priority="32" operator="equal">
      <formula>2</formula>
    </cfRule>
    <cfRule type="cellIs" dxfId="3562" priority="33" operator="equal">
      <formula>3</formula>
    </cfRule>
    <cfRule type="cellIs" dxfId="3561" priority="34" operator="equal">
      <formula>2</formula>
    </cfRule>
    <cfRule type="cellIs" dxfId="3560" priority="35" operator="equal">
      <formula>1</formula>
    </cfRule>
    <cfRule type="cellIs" dxfId="3559" priority="36" operator="equal">
      <formula>0</formula>
    </cfRule>
    <cfRule type="cellIs" dxfId="3558" priority="37" operator="equal">
      <formula>1</formula>
    </cfRule>
    <cfRule type="cellIs" dxfId="3557" priority="38" operator="equal">
      <formula>2</formula>
    </cfRule>
    <cfRule type="cellIs" dxfId="3556" priority="39" operator="equal">
      <formula>3</formula>
    </cfRule>
  </conditionalFormatting>
  <conditionalFormatting sqref="D36:D40">
    <cfRule type="colorScale" priority="30">
      <colorScale>
        <cfvo type="num" val="0"/>
        <cfvo type="num" val="1"/>
        <cfvo type="num" val="2"/>
        <color rgb="FFFF0000"/>
        <color rgb="FFFFFF00"/>
        <color rgb="FF36824A"/>
      </colorScale>
    </cfRule>
  </conditionalFormatting>
  <conditionalFormatting sqref="D36:D40">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42:D47">
    <cfRule type="cellIs" dxfId="3555" priority="18" operator="equal">
      <formula>1</formula>
    </cfRule>
    <cfRule type="cellIs" dxfId="3554" priority="19" operator="equal">
      <formula>2</formula>
    </cfRule>
    <cfRule type="cellIs" dxfId="3553" priority="20" operator="equal">
      <formula>3</formula>
    </cfRule>
    <cfRule type="cellIs" dxfId="3552" priority="21" operator="equal">
      <formula>2</formula>
    </cfRule>
    <cfRule type="cellIs" dxfId="3551" priority="22" operator="equal">
      <formula>1</formula>
    </cfRule>
    <cfRule type="cellIs" dxfId="3550" priority="23" operator="equal">
      <formula>0</formula>
    </cfRule>
    <cfRule type="cellIs" dxfId="3549" priority="24" operator="equal">
      <formula>1</formula>
    </cfRule>
    <cfRule type="cellIs" dxfId="3548" priority="25" operator="equal">
      <formula>2</formula>
    </cfRule>
    <cfRule type="cellIs" dxfId="3547" priority="26" operator="equal">
      <formula>3</formula>
    </cfRule>
  </conditionalFormatting>
  <conditionalFormatting sqref="D42:D47">
    <cfRule type="colorScale" priority="17">
      <colorScale>
        <cfvo type="num" val="0"/>
        <cfvo type="num" val="1"/>
        <cfvo type="num" val="2"/>
        <color rgb="FFFF0000"/>
        <color rgb="FFFFFF00"/>
        <color rgb="FF36824A"/>
      </colorScale>
    </cfRule>
  </conditionalFormatting>
  <conditionalFormatting sqref="D42:D47">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49:D51">
    <cfRule type="cellIs" dxfId="3546" priority="5" operator="equal">
      <formula>1</formula>
    </cfRule>
    <cfRule type="cellIs" dxfId="3545" priority="6" operator="equal">
      <formula>2</formula>
    </cfRule>
    <cfRule type="cellIs" dxfId="3544" priority="7" operator="equal">
      <formula>3</formula>
    </cfRule>
    <cfRule type="cellIs" dxfId="3543" priority="8" operator="equal">
      <formula>2</formula>
    </cfRule>
    <cfRule type="cellIs" dxfId="3542" priority="9" operator="equal">
      <formula>1</formula>
    </cfRule>
    <cfRule type="cellIs" dxfId="3541" priority="10" operator="equal">
      <formula>0</formula>
    </cfRule>
    <cfRule type="cellIs" dxfId="3540" priority="11" operator="equal">
      <formula>1</formula>
    </cfRule>
    <cfRule type="cellIs" dxfId="3539" priority="12" operator="equal">
      <formula>2</formula>
    </cfRule>
    <cfRule type="cellIs" dxfId="3538" priority="13" operator="equal">
      <formula>3</formula>
    </cfRule>
  </conditionalFormatting>
  <conditionalFormatting sqref="D49:D51">
    <cfRule type="colorScale" priority="4">
      <colorScale>
        <cfvo type="num" val="0"/>
        <cfvo type="num" val="1"/>
        <cfvo type="num" val="2"/>
        <color rgb="FFFF0000"/>
        <color rgb="FFFFFF00"/>
        <color rgb="FF36824A"/>
      </colorScale>
    </cfRule>
  </conditionalFormatting>
  <conditionalFormatting sqref="D49:D51">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G50:G51 G43:G47 G16 F13:F16 E12:E16 G19:G23 E31:G34 G26:G29 E42:F47 E49:F51 E18:F23 E25:F29 E36:F40 G37:G40">
      <formula1>0</formula1>
      <formula2>2</formula2>
    </dataValidation>
    <dataValidation type="list" allowBlank="1" showInputMessage="1" showErrorMessage="1" sqref="P31:P34 P12:P16 P25:P29 P18:P23 P36:P40 P42:P47 P49:P51">
      <formula1>"مكتمل,غير مكتمل"</formula1>
    </dataValidation>
    <dataValidation type="custom" allowBlank="1" showErrorMessage="1" errorTitle="evaluation score error" error="scoring is only 0 or 1 or 2" promptTitle="standard evaluation score" prompt="enter 0 or 1 or 2" sqref="D48 D17 D24 D30 D35 D41">
      <formula1>E17*#REF!+F17*#REF!+G17*#REF!</formula1>
    </dataValidation>
    <dataValidation type="list" allowBlank="1" showInputMessage="1" showErrorMessage="1" sqref="C3">
      <formula1>$L$17:$L$20</formula1>
    </dataValidation>
    <dataValidation type="list" allowBlank="1" showInputMessage="1" showErrorMessage="1" sqref="D9:D10">
      <formula1>$M$11:$M$19</formula1>
    </dataValidation>
    <dataValidation type="list" allowBlank="1" showErrorMessage="1" errorTitle="evaluation score error" error="scoring is only 0 or 1 or 2" promptTitle="standard evaluation score" prompt="enter 0 or 1 or 2" sqref="D12:D16 D49:D51 D42:D47 D36:D40 D31:D34 D25:D29 D18:D23">
      <formula1>$D$5:$D$8</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2A4C9099-2746-4E9B-8F55-AD141C5F4584}">
            <x14:dataBar minLength="0" maxLength="100" border="1" negativeBarBorderColorSameAsPositive="0">
              <x14:cfvo type="autoMin"/>
              <x14:cfvo type="autoMax"/>
              <x14:borderColor rgb="FF63C384"/>
              <x14:negativeFillColor rgb="FFFF0000"/>
              <x14:negativeBorderColor rgb="FFFF0000"/>
              <x14:axisColor rgb="FF000000"/>
            </x14:dataBar>
          </x14:cfRule>
          <xm:sqref>E12</xm:sqref>
        </x14:conditionalFormatting>
        <x14:conditionalFormatting xmlns:xm="http://schemas.microsoft.com/office/excel/2006/main">
          <x14:cfRule type="dataBar" id="{C6201150-9DB0-44B2-977D-2EA2578BDF35}">
            <x14:dataBar minLength="0" maxLength="100" border="1" negativeBarBorderColorSameAsPositive="0">
              <x14:cfvo type="autoMin"/>
              <x14:cfvo type="autoMax"/>
              <x14:borderColor rgb="FF63C384"/>
              <x14:negativeFillColor rgb="FFFF0000"/>
              <x14:negativeBorderColor rgb="FFFF0000"/>
              <x14:axisColor rgb="FF000000"/>
            </x14:dataBar>
          </x14:cfRule>
          <xm:sqref>E13</xm:sqref>
        </x14:conditionalFormatting>
        <x14:conditionalFormatting xmlns:xm="http://schemas.microsoft.com/office/excel/2006/main">
          <x14:cfRule type="dataBar" id="{2EB2D67F-EEF4-4279-A0A1-3704334894A7}">
            <x14:dataBar minLength="0" maxLength="100" border="1" negativeBarBorderColorSameAsPositive="0">
              <x14:cfvo type="autoMin"/>
              <x14:cfvo type="autoMax"/>
              <x14:borderColor rgb="FF63C384"/>
              <x14:negativeFillColor rgb="FFFF0000"/>
              <x14:negativeBorderColor rgb="FFFF0000"/>
              <x14:axisColor rgb="FF000000"/>
            </x14:dataBar>
          </x14:cfRule>
          <xm:sqref>E14</xm:sqref>
        </x14:conditionalFormatting>
        <x14:conditionalFormatting xmlns:xm="http://schemas.microsoft.com/office/excel/2006/main">
          <x14:cfRule type="dataBar" id="{ADD2F5E0-C834-4A7B-9CAC-A1E03E096CC5}">
            <x14:dataBar minLength="0" maxLength="100" border="1" negativeBarBorderColorSameAsPositive="0">
              <x14:cfvo type="autoMin"/>
              <x14:cfvo type="autoMax"/>
              <x14:borderColor rgb="FF63C384"/>
              <x14:negativeFillColor rgb="FFFF0000"/>
              <x14:negativeBorderColor rgb="FFFF0000"/>
              <x14:axisColor rgb="FF000000"/>
            </x14:dataBar>
          </x14:cfRule>
          <xm:sqref>E15</xm:sqref>
        </x14:conditionalFormatting>
        <x14:conditionalFormatting xmlns:xm="http://schemas.microsoft.com/office/excel/2006/main">
          <x14:cfRule type="dataBar" id="{6E43893D-5AE8-4EE9-BCA2-21C70C748A06}">
            <x14:dataBar minLength="0" maxLength="100" border="1" negativeBarBorderColorSameAsPositive="0">
              <x14:cfvo type="autoMin"/>
              <x14:cfvo type="autoMax"/>
              <x14:borderColor rgb="FF63C384"/>
              <x14:negativeFillColor rgb="FFFF0000"/>
              <x14:negativeBorderColor rgb="FFFF0000"/>
              <x14:axisColor rgb="FF000000"/>
            </x14:dataBar>
          </x14:cfRule>
          <xm:sqref>E16</xm:sqref>
        </x14:conditionalFormatting>
        <x14:conditionalFormatting xmlns:xm="http://schemas.microsoft.com/office/excel/2006/main">
          <x14:cfRule type="dataBar" id="{2E40C7A4-EE7B-4496-9C52-CA63696F6286}">
            <x14:dataBar minLength="0" maxLength="100" border="1" negativeBarBorderColorSameAsPositive="0">
              <x14:cfvo type="autoMin"/>
              <x14:cfvo type="autoMax"/>
              <x14:borderColor rgb="FF63C384"/>
              <x14:negativeFillColor rgb="FFFF0000"/>
              <x14:negativeBorderColor rgb="FFFF0000"/>
              <x14:axisColor rgb="FF000000"/>
            </x14:dataBar>
          </x14:cfRule>
          <xm:sqref>E18</xm:sqref>
        </x14:conditionalFormatting>
        <x14:conditionalFormatting xmlns:xm="http://schemas.microsoft.com/office/excel/2006/main">
          <x14:cfRule type="dataBar" id="{C6656EE4-DBE5-4361-8C1C-10120F173553}">
            <x14:dataBar minLength="0" maxLength="100" border="1" negativeBarBorderColorSameAsPositive="0">
              <x14:cfvo type="autoMin"/>
              <x14:cfvo type="autoMax"/>
              <x14:borderColor rgb="FF63C384"/>
              <x14:negativeFillColor rgb="FFFF0000"/>
              <x14:negativeBorderColor rgb="FFFF0000"/>
              <x14:axisColor rgb="FF000000"/>
            </x14:dataBar>
          </x14:cfRule>
          <xm:sqref>E19</xm:sqref>
        </x14:conditionalFormatting>
        <x14:conditionalFormatting xmlns:xm="http://schemas.microsoft.com/office/excel/2006/main">
          <x14:cfRule type="dataBar" id="{CDCE7E91-0415-4D4B-84D0-6470DB235B91}">
            <x14:dataBar minLength="0" maxLength="100" border="1" negativeBarBorderColorSameAsPositive="0">
              <x14:cfvo type="autoMin"/>
              <x14:cfvo type="autoMax"/>
              <x14:borderColor rgb="FF63C384"/>
              <x14:negativeFillColor rgb="FFFF0000"/>
              <x14:negativeBorderColor rgb="FFFF0000"/>
              <x14:axisColor rgb="FF000000"/>
            </x14:dataBar>
          </x14:cfRule>
          <xm:sqref>E20</xm:sqref>
        </x14:conditionalFormatting>
        <x14:conditionalFormatting xmlns:xm="http://schemas.microsoft.com/office/excel/2006/main">
          <x14:cfRule type="dataBar" id="{305DF716-E395-4858-8219-55BD565C6B2C}">
            <x14:dataBar minLength="0" maxLength="100" border="1" negativeBarBorderColorSameAsPositive="0">
              <x14:cfvo type="autoMin"/>
              <x14:cfvo type="autoMax"/>
              <x14:borderColor rgb="FF63C384"/>
              <x14:negativeFillColor rgb="FFFF0000"/>
              <x14:negativeBorderColor rgb="FFFF0000"/>
              <x14:axisColor rgb="FF000000"/>
            </x14:dataBar>
          </x14:cfRule>
          <xm:sqref>E21</xm:sqref>
        </x14:conditionalFormatting>
        <x14:conditionalFormatting xmlns:xm="http://schemas.microsoft.com/office/excel/2006/main">
          <x14:cfRule type="dataBar" id="{88811675-BCC1-4A64-893A-37014EDC78EF}">
            <x14:dataBar minLength="0" maxLength="100" border="1" negativeBarBorderColorSameAsPositive="0">
              <x14:cfvo type="autoMin"/>
              <x14:cfvo type="autoMax"/>
              <x14:borderColor rgb="FF63C384"/>
              <x14:negativeFillColor rgb="FFFF0000"/>
              <x14:negativeBorderColor rgb="FFFF0000"/>
              <x14:axisColor rgb="FF000000"/>
            </x14:dataBar>
          </x14:cfRule>
          <xm:sqref>E23</xm:sqref>
        </x14:conditionalFormatting>
        <x14:conditionalFormatting xmlns:xm="http://schemas.microsoft.com/office/excel/2006/main">
          <x14:cfRule type="dataBar" id="{74A15913-B0A6-4D31-AEDB-D663045948FF}">
            <x14:dataBar minLength="0" maxLength="100" border="1" negativeBarBorderColorSameAsPositive="0">
              <x14:cfvo type="autoMin"/>
              <x14:cfvo type="autoMax"/>
              <x14:borderColor rgb="FF63C384"/>
              <x14:negativeFillColor rgb="FFFF0000"/>
              <x14:negativeBorderColor rgb="FFFF0000"/>
              <x14:axisColor rgb="FF000000"/>
            </x14:dataBar>
          </x14:cfRule>
          <xm:sqref>E25</xm:sqref>
        </x14:conditionalFormatting>
        <x14:conditionalFormatting xmlns:xm="http://schemas.microsoft.com/office/excel/2006/main">
          <x14:cfRule type="dataBar" id="{42252F07-F99B-4B5A-80BA-69D642CE1A76}">
            <x14:dataBar minLength="0" maxLength="100" border="1" negativeBarBorderColorSameAsPositive="0">
              <x14:cfvo type="autoMin"/>
              <x14:cfvo type="autoMax"/>
              <x14:borderColor rgb="FF63C384"/>
              <x14:negativeFillColor rgb="FFFF0000"/>
              <x14:negativeBorderColor rgb="FFFF0000"/>
              <x14:axisColor rgb="FF000000"/>
            </x14:dataBar>
          </x14:cfRule>
          <xm:sqref>E26</xm:sqref>
        </x14:conditionalFormatting>
        <x14:conditionalFormatting xmlns:xm="http://schemas.microsoft.com/office/excel/2006/main">
          <x14:cfRule type="dataBar" id="{33738515-892B-4863-986C-C98E138F2B0A}">
            <x14:dataBar minLength="0" maxLength="100" border="1" negativeBarBorderColorSameAsPositive="0">
              <x14:cfvo type="autoMin"/>
              <x14:cfvo type="autoMax"/>
              <x14:borderColor rgb="FF63C384"/>
              <x14:negativeFillColor rgb="FFFF0000"/>
              <x14:negativeBorderColor rgb="FFFF0000"/>
              <x14:axisColor rgb="FF000000"/>
            </x14:dataBar>
          </x14:cfRule>
          <xm:sqref>E27</xm:sqref>
        </x14:conditionalFormatting>
        <x14:conditionalFormatting xmlns:xm="http://schemas.microsoft.com/office/excel/2006/main">
          <x14:cfRule type="dataBar" id="{0FE5D0FF-940C-4521-83E3-7002DAA03F7A}">
            <x14:dataBar minLength="0" maxLength="100" border="1" negativeBarBorderColorSameAsPositive="0">
              <x14:cfvo type="autoMin"/>
              <x14:cfvo type="autoMax"/>
              <x14:borderColor rgb="FF63C384"/>
              <x14:negativeFillColor rgb="FFFF0000"/>
              <x14:negativeBorderColor rgb="FFFF0000"/>
              <x14:axisColor rgb="FF000000"/>
            </x14:dataBar>
          </x14:cfRule>
          <xm:sqref>E29</xm:sqref>
        </x14:conditionalFormatting>
        <x14:conditionalFormatting xmlns:xm="http://schemas.microsoft.com/office/excel/2006/main">
          <x14:cfRule type="dataBar" id="{FAC018FA-007A-4547-9CA7-F3DCA0180513}">
            <x14:dataBar minLength="0" maxLength="100" border="1" negativeBarBorderColorSameAsPositive="0">
              <x14:cfvo type="autoMin"/>
              <x14:cfvo type="autoMax"/>
              <x14:borderColor rgb="FF63C384"/>
              <x14:negativeFillColor rgb="FFFF0000"/>
              <x14:negativeBorderColor rgb="FFFF0000"/>
              <x14:axisColor rgb="FF000000"/>
            </x14:dataBar>
          </x14:cfRule>
          <xm:sqref>E31</xm:sqref>
        </x14:conditionalFormatting>
        <x14:conditionalFormatting xmlns:xm="http://schemas.microsoft.com/office/excel/2006/main">
          <x14:cfRule type="dataBar" id="{2F056D6F-6D08-45E5-A50F-4448F0A0F2F2}">
            <x14:dataBar minLength="0" maxLength="100" border="1" negativeBarBorderColorSameAsPositive="0">
              <x14:cfvo type="autoMin"/>
              <x14:cfvo type="autoMax"/>
              <x14:borderColor rgb="FF63C384"/>
              <x14:negativeFillColor rgb="FFFF0000"/>
              <x14:negativeBorderColor rgb="FFFF0000"/>
              <x14:axisColor rgb="FF000000"/>
            </x14:dataBar>
          </x14:cfRule>
          <xm:sqref>E32</xm:sqref>
        </x14:conditionalFormatting>
        <x14:conditionalFormatting xmlns:xm="http://schemas.microsoft.com/office/excel/2006/main">
          <x14:cfRule type="dataBar" id="{62931046-96B9-4825-BF63-209542BB3918}">
            <x14:dataBar minLength="0" maxLength="100" border="1" negativeBarBorderColorSameAsPositive="0">
              <x14:cfvo type="autoMin"/>
              <x14:cfvo type="autoMax"/>
              <x14:borderColor rgb="FF63C384"/>
              <x14:negativeFillColor rgb="FFFF0000"/>
              <x14:negativeBorderColor rgb="FFFF0000"/>
              <x14:axisColor rgb="FF000000"/>
            </x14:dataBar>
          </x14:cfRule>
          <xm:sqref>E33</xm:sqref>
        </x14:conditionalFormatting>
        <x14:conditionalFormatting xmlns:xm="http://schemas.microsoft.com/office/excel/2006/main">
          <x14:cfRule type="dataBar" id="{8F54939F-A7EB-410E-BE18-46DD0DADBBF8}">
            <x14:dataBar minLength="0" maxLength="100" border="1" negativeBarBorderColorSameAsPositive="0">
              <x14:cfvo type="autoMin"/>
              <x14:cfvo type="autoMax"/>
              <x14:borderColor rgb="FF63C384"/>
              <x14:negativeFillColor rgb="FFFF0000"/>
              <x14:negativeBorderColor rgb="FFFF0000"/>
              <x14:axisColor rgb="FF000000"/>
            </x14:dataBar>
          </x14:cfRule>
          <xm:sqref>E34</xm:sqref>
        </x14:conditionalFormatting>
        <x14:conditionalFormatting xmlns:xm="http://schemas.microsoft.com/office/excel/2006/main">
          <x14:cfRule type="dataBar" id="{33B584AD-FE47-4EC7-9513-289EC7EE5281}">
            <x14:dataBar minLength="0" maxLength="100" border="1" negativeBarBorderColorSameAsPositive="0">
              <x14:cfvo type="autoMin"/>
              <x14:cfvo type="autoMax"/>
              <x14:borderColor rgb="FF63C384"/>
              <x14:negativeFillColor rgb="FFFF0000"/>
              <x14:negativeBorderColor rgb="FFFF0000"/>
              <x14:axisColor rgb="FF000000"/>
            </x14:dataBar>
          </x14:cfRule>
          <xm:sqref>E36</xm:sqref>
        </x14:conditionalFormatting>
        <x14:conditionalFormatting xmlns:xm="http://schemas.microsoft.com/office/excel/2006/main">
          <x14:cfRule type="dataBar" id="{21B48441-6D65-48C3-BDB6-BCF690A832EE}">
            <x14:dataBar minLength="0" maxLength="100" border="1" negativeBarBorderColorSameAsPositive="0">
              <x14:cfvo type="autoMin"/>
              <x14:cfvo type="autoMax"/>
              <x14:borderColor rgb="FF63C384"/>
              <x14:negativeFillColor rgb="FFFF0000"/>
              <x14:negativeBorderColor rgb="FFFF0000"/>
              <x14:axisColor rgb="FF000000"/>
            </x14:dataBar>
          </x14:cfRule>
          <xm:sqref>E37</xm:sqref>
        </x14:conditionalFormatting>
        <x14:conditionalFormatting xmlns:xm="http://schemas.microsoft.com/office/excel/2006/main">
          <x14:cfRule type="dataBar" id="{9BAA1AF3-9ED7-4421-BBDC-B85EA9173354}">
            <x14:dataBar minLength="0" maxLength="100" border="1" negativeBarBorderColorSameAsPositive="0">
              <x14:cfvo type="autoMin"/>
              <x14:cfvo type="autoMax"/>
              <x14:borderColor rgb="FF63C384"/>
              <x14:negativeFillColor rgb="FFFF0000"/>
              <x14:negativeBorderColor rgb="FFFF0000"/>
              <x14:axisColor rgb="FF000000"/>
            </x14:dataBar>
          </x14:cfRule>
          <xm:sqref>E38</xm:sqref>
        </x14:conditionalFormatting>
        <x14:conditionalFormatting xmlns:xm="http://schemas.microsoft.com/office/excel/2006/main">
          <x14:cfRule type="dataBar" id="{89958701-B721-46D6-BE04-6EE0817A5C2B}">
            <x14:dataBar minLength="0" maxLength="100" border="1" negativeBarBorderColorSameAsPositive="0">
              <x14:cfvo type="autoMin"/>
              <x14:cfvo type="autoMax"/>
              <x14:borderColor rgb="FF63C384"/>
              <x14:negativeFillColor rgb="FFFF0000"/>
              <x14:negativeBorderColor rgb="FFFF0000"/>
              <x14:axisColor rgb="FF000000"/>
            </x14:dataBar>
          </x14:cfRule>
          <xm:sqref>E40</xm:sqref>
        </x14:conditionalFormatting>
        <x14:conditionalFormatting xmlns:xm="http://schemas.microsoft.com/office/excel/2006/main">
          <x14:cfRule type="dataBar" id="{9F2C41CB-B1BE-44DE-853A-D7E1778DA9E5}">
            <x14:dataBar minLength="0" maxLength="100" border="1" negativeBarBorderColorSameAsPositive="0">
              <x14:cfvo type="autoMin"/>
              <x14:cfvo type="autoMax"/>
              <x14:borderColor rgb="FF63C384"/>
              <x14:negativeFillColor rgb="FFFF0000"/>
              <x14:negativeBorderColor rgb="FFFF0000"/>
              <x14:axisColor rgb="FF000000"/>
            </x14:dataBar>
          </x14:cfRule>
          <xm:sqref>E42</xm:sqref>
        </x14:conditionalFormatting>
        <x14:conditionalFormatting xmlns:xm="http://schemas.microsoft.com/office/excel/2006/main">
          <x14:cfRule type="dataBar" id="{B6305176-A303-4DE9-AF58-AF5EC3AE94F7}">
            <x14:dataBar minLength="0" maxLength="100" border="1" negativeBarBorderColorSameAsPositive="0">
              <x14:cfvo type="autoMin"/>
              <x14:cfvo type="autoMax"/>
              <x14:borderColor rgb="FF63C384"/>
              <x14:negativeFillColor rgb="FFFF0000"/>
              <x14:negativeBorderColor rgb="FFFF0000"/>
              <x14:axisColor rgb="FF000000"/>
            </x14:dataBar>
          </x14:cfRule>
          <xm:sqref>E43</xm:sqref>
        </x14:conditionalFormatting>
        <x14:conditionalFormatting xmlns:xm="http://schemas.microsoft.com/office/excel/2006/main">
          <x14:cfRule type="dataBar" id="{D0D525A7-366B-4861-A3F9-D46EE4F5D491}">
            <x14:dataBar minLength="0" maxLength="100" border="1" negativeBarBorderColorSameAsPositive="0">
              <x14:cfvo type="autoMin"/>
              <x14:cfvo type="autoMax"/>
              <x14:borderColor rgb="FF63C384"/>
              <x14:negativeFillColor rgb="FFFF0000"/>
              <x14:negativeBorderColor rgb="FFFF0000"/>
              <x14:axisColor rgb="FF000000"/>
            </x14:dataBar>
          </x14:cfRule>
          <xm:sqref>E44</xm:sqref>
        </x14:conditionalFormatting>
        <x14:conditionalFormatting xmlns:xm="http://schemas.microsoft.com/office/excel/2006/main">
          <x14:cfRule type="dataBar" id="{97C53F8F-D39F-49D0-8C45-55A4105F4FC6}">
            <x14:dataBar minLength="0" maxLength="100" border="1" negativeBarBorderColorSameAsPositive="0">
              <x14:cfvo type="autoMin"/>
              <x14:cfvo type="autoMax"/>
              <x14:borderColor rgb="FF63C384"/>
              <x14:negativeFillColor rgb="FFFF0000"/>
              <x14:negativeBorderColor rgb="FFFF0000"/>
              <x14:axisColor rgb="FF000000"/>
            </x14:dataBar>
          </x14:cfRule>
          <xm:sqref>E45</xm:sqref>
        </x14:conditionalFormatting>
        <x14:conditionalFormatting xmlns:xm="http://schemas.microsoft.com/office/excel/2006/main">
          <x14:cfRule type="dataBar" id="{C724EF0C-47EC-4579-8D56-1B918EA88A8D}">
            <x14:dataBar minLength="0" maxLength="100" border="1" negativeBarBorderColorSameAsPositive="0">
              <x14:cfvo type="autoMin"/>
              <x14:cfvo type="autoMax"/>
              <x14:borderColor rgb="FF63C384"/>
              <x14:negativeFillColor rgb="FFFF0000"/>
              <x14:negativeBorderColor rgb="FFFF0000"/>
              <x14:axisColor rgb="FF000000"/>
            </x14:dataBar>
          </x14:cfRule>
          <xm:sqref>E46</xm:sqref>
        </x14:conditionalFormatting>
        <x14:conditionalFormatting xmlns:xm="http://schemas.microsoft.com/office/excel/2006/main">
          <x14:cfRule type="dataBar" id="{C4E80BB0-234B-4A3B-9B6B-0B9AB2400F6C}">
            <x14:dataBar minLength="0" maxLength="100" border="1" negativeBarBorderColorSameAsPositive="0">
              <x14:cfvo type="autoMin"/>
              <x14:cfvo type="autoMax"/>
              <x14:borderColor rgb="FF63C384"/>
              <x14:negativeFillColor rgb="FFFF0000"/>
              <x14:negativeBorderColor rgb="FFFF0000"/>
              <x14:axisColor rgb="FF000000"/>
            </x14:dataBar>
          </x14:cfRule>
          <xm:sqref>E47</xm:sqref>
        </x14:conditionalFormatting>
        <x14:conditionalFormatting xmlns:xm="http://schemas.microsoft.com/office/excel/2006/main">
          <x14:cfRule type="dataBar" id="{E82693CB-0644-4BEF-90AE-F770B6D31912}">
            <x14:dataBar minLength="0" maxLength="100" border="1" negativeBarBorderColorSameAsPositive="0">
              <x14:cfvo type="autoMin"/>
              <x14:cfvo type="autoMax"/>
              <x14:borderColor rgb="FF63C384"/>
              <x14:negativeFillColor rgb="FFFF0000"/>
              <x14:negativeBorderColor rgb="FFFF0000"/>
              <x14:axisColor rgb="FF000000"/>
            </x14:dataBar>
          </x14:cfRule>
          <xm:sqref>E49</xm:sqref>
        </x14:conditionalFormatting>
        <x14:conditionalFormatting xmlns:xm="http://schemas.microsoft.com/office/excel/2006/main">
          <x14:cfRule type="dataBar" id="{7721F2AC-B939-4743-9210-F94D24F4797E}">
            <x14:dataBar minLength="0" maxLength="100" border="1" negativeBarBorderColorSameAsPositive="0">
              <x14:cfvo type="autoMin"/>
              <x14:cfvo type="autoMax"/>
              <x14:borderColor rgb="FF63C384"/>
              <x14:negativeFillColor rgb="FFFF0000"/>
              <x14:negativeBorderColor rgb="FFFF0000"/>
              <x14:axisColor rgb="FF000000"/>
            </x14:dataBar>
          </x14:cfRule>
          <xm:sqref>E50</xm:sqref>
        </x14:conditionalFormatting>
        <x14:conditionalFormatting xmlns:xm="http://schemas.microsoft.com/office/excel/2006/main">
          <x14:cfRule type="dataBar" id="{07593375-EEF2-4B1D-8275-17FFC159EC23}">
            <x14:dataBar minLength="0" maxLength="100" border="1" negativeBarBorderColorSameAsPositive="0">
              <x14:cfvo type="autoMin"/>
              <x14:cfvo type="autoMax"/>
              <x14:borderColor rgb="FF63C384"/>
              <x14:negativeFillColor rgb="FFFF0000"/>
              <x14:negativeBorderColor rgb="FFFF0000"/>
              <x14:axisColor rgb="FF000000"/>
            </x14:dataBar>
          </x14:cfRule>
          <xm:sqref>E51</xm:sqref>
        </x14:conditionalFormatting>
        <x14:conditionalFormatting xmlns:xm="http://schemas.microsoft.com/office/excel/2006/main">
          <x14:cfRule type="dataBar" id="{6C0E5A3A-BFB0-42DD-9770-9C0AE6FD74FC}">
            <x14:dataBar minLength="0" maxLength="100" border="1" negativeBarBorderColorSameAsPositive="0">
              <x14:cfvo type="autoMin"/>
              <x14:cfvo type="autoMax"/>
              <x14:borderColor rgb="FF63C384"/>
              <x14:negativeFillColor rgb="FFFF0000"/>
              <x14:negativeBorderColor rgb="FFFF0000"/>
              <x14:axisColor rgb="FF000000"/>
            </x14:dataBar>
          </x14:cfRule>
          <xm:sqref>E22</xm:sqref>
        </x14:conditionalFormatting>
        <x14:conditionalFormatting xmlns:xm="http://schemas.microsoft.com/office/excel/2006/main">
          <x14:cfRule type="dataBar" id="{DB32D79E-F826-47E4-8BE6-72C3B7DF8144}">
            <x14:dataBar minLength="0" maxLength="100" border="1" negativeBarBorderColorSameAsPositive="0">
              <x14:cfvo type="autoMin"/>
              <x14:cfvo type="autoMax"/>
              <x14:borderColor rgb="FF63C384"/>
              <x14:negativeFillColor rgb="FFFF0000"/>
              <x14:negativeBorderColor rgb="FFFF0000"/>
              <x14:axisColor rgb="FF000000"/>
            </x14:dataBar>
          </x14:cfRule>
          <xm:sqref>E28</xm:sqref>
        </x14:conditionalFormatting>
        <x14:conditionalFormatting xmlns:xm="http://schemas.microsoft.com/office/excel/2006/main">
          <x14:cfRule type="dataBar" id="{7B0CA056-51F7-40D5-ABDB-25D95B389B15}">
            <x14:dataBar minLength="0" maxLength="100" border="1" negativeBarBorderColorSameAsPositive="0">
              <x14:cfvo type="autoMin"/>
              <x14:cfvo type="autoMax"/>
              <x14:borderColor rgb="FF63C384"/>
              <x14:negativeFillColor rgb="FFFF0000"/>
              <x14:negativeBorderColor rgb="FFFF0000"/>
              <x14:axisColor rgb="FF000000"/>
            </x14:dataBar>
          </x14:cfRule>
          <xm:sqref>E39</xm:sqref>
        </x14:conditionalFormatting>
        <x14:conditionalFormatting xmlns:xm="http://schemas.microsoft.com/office/excel/2006/main">
          <x14:cfRule type="containsText" priority="153" operator="containsText" id="{99A4D35E-46EC-4393-A2BC-2984E7F8314B}">
            <xm:f>NOT(ISERROR(SEARCH($H$7,I11)))</xm:f>
            <xm:f>$H$7</xm:f>
            <x14:dxf>
              <fill>
                <patternFill>
                  <bgColor rgb="FF297B29"/>
                </patternFill>
              </fill>
            </x14:dxf>
          </x14:cfRule>
          <xm:sqref>I11</xm:sqref>
        </x14:conditionalFormatting>
        <x14:conditionalFormatting xmlns:xm="http://schemas.microsoft.com/office/excel/2006/main">
          <x14:cfRule type="containsText" priority="146" operator="containsText" id="{215E0F34-8713-46A1-9F35-17F4714FB421}">
            <xm:f>NOT(ISERROR(SEARCH($H$7,I17)))</xm:f>
            <xm:f>$H$7</xm:f>
            <x14:dxf>
              <fill>
                <patternFill>
                  <bgColor rgb="FF297B29"/>
                </patternFill>
              </fill>
            </x14:dxf>
          </x14:cfRule>
          <xm:sqref>I17</xm:sqref>
        </x14:conditionalFormatting>
        <x14:conditionalFormatting xmlns:xm="http://schemas.microsoft.com/office/excel/2006/main">
          <x14:cfRule type="containsText" priority="139" operator="containsText" id="{5549FA8E-2478-43C7-A3D5-A10EF3BB3C94}">
            <xm:f>NOT(ISERROR(SEARCH($H$7,I24)))</xm:f>
            <xm:f>$H$7</xm:f>
            <x14:dxf>
              <fill>
                <patternFill>
                  <bgColor rgb="FF297B29"/>
                </patternFill>
              </fill>
            </x14:dxf>
          </x14:cfRule>
          <xm:sqref>I24</xm:sqref>
        </x14:conditionalFormatting>
        <x14:conditionalFormatting xmlns:xm="http://schemas.microsoft.com/office/excel/2006/main">
          <x14:cfRule type="containsText" priority="132" operator="containsText" id="{3DD16504-8F07-4FE5-B04C-3F6059723CBA}">
            <xm:f>NOT(ISERROR(SEARCH($H$7,I30)))</xm:f>
            <xm:f>$H$7</xm:f>
            <x14:dxf>
              <fill>
                <patternFill>
                  <bgColor rgb="FF297B29"/>
                </patternFill>
              </fill>
            </x14:dxf>
          </x14:cfRule>
          <xm:sqref>I30</xm:sqref>
        </x14:conditionalFormatting>
        <x14:conditionalFormatting xmlns:xm="http://schemas.microsoft.com/office/excel/2006/main">
          <x14:cfRule type="containsText" priority="125" operator="containsText" id="{36BFD37B-0198-488E-9A35-B3C206953C41}">
            <xm:f>NOT(ISERROR(SEARCH($H$7,I35)))</xm:f>
            <xm:f>$H$7</xm:f>
            <x14:dxf>
              <fill>
                <patternFill>
                  <bgColor rgb="FF297B29"/>
                </patternFill>
              </fill>
            </x14:dxf>
          </x14:cfRule>
          <xm:sqref>I35</xm:sqref>
        </x14:conditionalFormatting>
        <x14:conditionalFormatting xmlns:xm="http://schemas.microsoft.com/office/excel/2006/main">
          <x14:cfRule type="containsText" priority="118" operator="containsText" id="{04A922B0-607F-4BBB-AB8E-F044CE09CBC6}">
            <xm:f>NOT(ISERROR(SEARCH($H$7,I41)))</xm:f>
            <xm:f>$H$7</xm:f>
            <x14:dxf>
              <fill>
                <patternFill>
                  <bgColor rgb="FF297B29"/>
                </patternFill>
              </fill>
            </x14:dxf>
          </x14:cfRule>
          <xm:sqref>I41</xm:sqref>
        </x14:conditionalFormatting>
        <x14:conditionalFormatting xmlns:xm="http://schemas.microsoft.com/office/excel/2006/main">
          <x14:cfRule type="containsText" priority="111" operator="containsText" id="{D9AF8477-C9DA-48C4-8153-962DE988ACAE}">
            <xm:f>NOT(ISERROR(SEARCH($H$7,I48)))</xm:f>
            <xm:f>$H$7</xm:f>
            <x14:dxf>
              <fill>
                <patternFill>
                  <bgColor rgb="FF297B29"/>
                </patternFill>
              </fill>
            </x14:dxf>
          </x14:cfRule>
          <xm:sqref>I48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zoomScale="66" zoomScaleNormal="66" workbookViewId="0">
      <selection activeCell="S10" sqref="S10"/>
    </sheetView>
  </sheetViews>
  <sheetFormatPr defaultColWidth="8.875" defaultRowHeight="15.75"/>
  <cols>
    <col min="1" max="2" width="8.875" style="21"/>
    <col min="3" max="11" width="11.375" style="21" bestFit="1" customWidth="1"/>
    <col min="12" max="12" width="11.375" style="25" bestFit="1" customWidth="1"/>
    <col min="13" max="13" width="8.875" style="25"/>
    <col min="14" max="16384" width="8.875" style="21"/>
  </cols>
  <sheetData>
    <row r="1" spans="1:14" ht="24.75" customHeight="1"/>
    <row r="2" spans="1:14" ht="30" customHeight="1">
      <c r="F2" s="513" t="s">
        <v>1199</v>
      </c>
      <c r="G2" s="513"/>
      <c r="H2" s="513"/>
      <c r="I2" s="513"/>
    </row>
    <row r="3" spans="1:14" ht="28.5" customHeight="1">
      <c r="A3" s="124"/>
      <c r="B3" s="822" t="s">
        <v>432</v>
      </c>
      <c r="C3" s="823"/>
      <c r="D3" s="823"/>
      <c r="E3" s="823"/>
      <c r="F3" s="823"/>
      <c r="G3" s="823"/>
      <c r="H3" s="823"/>
      <c r="I3" s="823"/>
      <c r="J3" s="823"/>
      <c r="K3" s="823"/>
      <c r="L3" s="823"/>
      <c r="M3" s="824"/>
      <c r="N3" s="124"/>
    </row>
    <row r="4" spans="1:14">
      <c r="A4" s="124"/>
      <c r="B4" s="825" t="s">
        <v>1104</v>
      </c>
      <c r="C4" s="826"/>
      <c r="D4" s="826"/>
      <c r="E4" s="826"/>
      <c r="F4" s="826"/>
      <c r="G4" s="826"/>
      <c r="H4" s="826"/>
      <c r="I4" s="826"/>
      <c r="J4" s="826"/>
      <c r="K4" s="826"/>
      <c r="L4" s="826"/>
      <c r="M4" s="827"/>
      <c r="N4" s="124"/>
    </row>
    <row r="5" spans="1:14">
      <c r="A5" s="124"/>
      <c r="B5" s="828" t="s">
        <v>0</v>
      </c>
      <c r="C5" s="829"/>
      <c r="D5" s="829"/>
      <c r="E5" s="829"/>
      <c r="F5" s="829"/>
      <c r="G5" s="829"/>
      <c r="H5" s="829"/>
      <c r="I5" s="829"/>
      <c r="J5" s="829"/>
      <c r="K5" s="829"/>
      <c r="L5" s="829"/>
      <c r="M5" s="830"/>
      <c r="N5" s="124"/>
    </row>
    <row r="6" spans="1:14" ht="23.25" customHeight="1">
      <c r="A6" s="124"/>
      <c r="B6" s="820" t="s">
        <v>9</v>
      </c>
      <c r="C6" s="820"/>
      <c r="D6" s="831" t="s">
        <v>4</v>
      </c>
      <c r="E6" s="832"/>
      <c r="F6" s="832"/>
      <c r="G6" s="832"/>
      <c r="H6" s="832"/>
      <c r="I6" s="832"/>
      <c r="J6" s="832"/>
      <c r="K6" s="832"/>
      <c r="L6" s="832"/>
      <c r="M6" s="833"/>
      <c r="N6" s="124"/>
    </row>
    <row r="7" spans="1:14">
      <c r="A7" s="124"/>
      <c r="B7" s="821" t="s">
        <v>1</v>
      </c>
      <c r="C7" s="821"/>
      <c r="D7" s="834" t="s">
        <v>6</v>
      </c>
      <c r="E7" s="835"/>
      <c r="F7" s="835"/>
      <c r="G7" s="835"/>
      <c r="H7" s="835"/>
      <c r="I7" s="835"/>
      <c r="J7" s="835"/>
      <c r="K7" s="835"/>
      <c r="L7" s="835"/>
      <c r="M7" s="836"/>
      <c r="N7" s="124"/>
    </row>
    <row r="8" spans="1:14">
      <c r="A8" s="124"/>
      <c r="B8" s="818" t="s">
        <v>2</v>
      </c>
      <c r="C8" s="818"/>
      <c r="D8" s="806" t="s">
        <v>7</v>
      </c>
      <c r="E8" s="807"/>
      <c r="F8" s="807"/>
      <c r="G8" s="807"/>
      <c r="H8" s="807"/>
      <c r="I8" s="807"/>
      <c r="J8" s="807"/>
      <c r="K8" s="807"/>
      <c r="L8" s="807"/>
      <c r="M8" s="808"/>
      <c r="N8" s="124"/>
    </row>
    <row r="9" spans="1:14">
      <c r="A9" s="124"/>
      <c r="B9" s="819" t="s">
        <v>3</v>
      </c>
      <c r="C9" s="819"/>
      <c r="D9" s="809" t="s">
        <v>8</v>
      </c>
      <c r="E9" s="810"/>
      <c r="F9" s="810"/>
      <c r="G9" s="810"/>
      <c r="H9" s="810"/>
      <c r="I9" s="810"/>
      <c r="J9" s="810"/>
      <c r="K9" s="810"/>
      <c r="L9" s="810"/>
      <c r="M9" s="811"/>
      <c r="N9" s="124"/>
    </row>
    <row r="10" spans="1:14">
      <c r="A10" s="124"/>
      <c r="B10" s="246" t="s">
        <v>212</v>
      </c>
      <c r="C10" s="247" t="s">
        <v>227</v>
      </c>
      <c r="D10" s="247" t="s">
        <v>56</v>
      </c>
      <c r="E10" s="247" t="s">
        <v>57</v>
      </c>
      <c r="F10" s="247" t="s">
        <v>58</v>
      </c>
      <c r="G10" s="247" t="s">
        <v>59</v>
      </c>
      <c r="H10" s="247" t="s">
        <v>60</v>
      </c>
      <c r="I10" s="247" t="s">
        <v>61</v>
      </c>
      <c r="J10" s="815" t="s">
        <v>214</v>
      </c>
      <c r="K10" s="816"/>
      <c r="L10" s="816"/>
      <c r="M10" s="817"/>
      <c r="N10" s="124"/>
    </row>
    <row r="11" spans="1:14" ht="18.75">
      <c r="A11" s="124"/>
      <c r="B11" s="202" t="s">
        <v>5</v>
      </c>
      <c r="C11" s="248" t="str">
        <f>MMS!H11</f>
        <v>N/A</v>
      </c>
      <c r="D11" s="248" t="str">
        <f>MMS!H17</f>
        <v>N/A</v>
      </c>
      <c r="E11" s="248" t="str">
        <f>MMS!H24</f>
        <v>N/A</v>
      </c>
      <c r="F11" s="248" t="str">
        <f>MMS!H30</f>
        <v>N/A</v>
      </c>
      <c r="G11" s="248" t="str">
        <f>MMS!H35</f>
        <v>N/A</v>
      </c>
      <c r="H11" s="248" t="str">
        <f>MMS!H41</f>
        <v>N/A</v>
      </c>
      <c r="I11" s="248" t="str">
        <f>MMS!H48</f>
        <v>N/A</v>
      </c>
      <c r="J11" s="248" t="e">
        <f>AVERAGE(C11:I11)</f>
        <v>#DIV/0!</v>
      </c>
      <c r="K11" s="812" t="e">
        <f>IF(J11="N/A","N/A", IF(J11&gt;=80%,"MET",IF(J11&gt;=50%,"PARTIAL MET","Not Met")))</f>
        <v>#DIV/0!</v>
      </c>
      <c r="L11" s="813"/>
      <c r="M11" s="814"/>
      <c r="N11" s="124"/>
    </row>
    <row r="12" spans="1:14">
      <c r="A12" s="124"/>
      <c r="N12" s="124"/>
    </row>
    <row r="13" spans="1:14">
      <c r="A13" s="124"/>
      <c r="N13" s="124"/>
    </row>
    <row r="14" spans="1:14">
      <c r="A14" s="124"/>
      <c r="N14" s="124"/>
    </row>
    <row r="15" spans="1:14">
      <c r="A15" s="124"/>
      <c r="N15" s="124"/>
    </row>
    <row r="16" spans="1:14">
      <c r="A16" s="124"/>
      <c r="N16" s="124"/>
    </row>
    <row r="17" spans="1:14">
      <c r="A17" s="124"/>
      <c r="N17" s="124"/>
    </row>
    <row r="18" spans="1:14">
      <c r="A18" s="124"/>
      <c r="N18" s="124"/>
    </row>
    <row r="19" spans="1:14">
      <c r="A19" s="124"/>
      <c r="N19" s="124"/>
    </row>
    <row r="20" spans="1:14">
      <c r="A20" s="124"/>
      <c r="N20" s="124"/>
    </row>
    <row r="21" spans="1:14">
      <c r="A21" s="124"/>
      <c r="N21" s="124"/>
    </row>
    <row r="22" spans="1:14">
      <c r="A22" s="124"/>
      <c r="N22" s="124"/>
    </row>
    <row r="23" spans="1:14">
      <c r="A23" s="124"/>
      <c r="N23" s="124"/>
    </row>
    <row r="24" spans="1:14">
      <c r="A24" s="124"/>
      <c r="N24" s="124"/>
    </row>
    <row r="25" spans="1:14">
      <c r="A25" s="124"/>
      <c r="N25" s="124"/>
    </row>
    <row r="26" spans="1:14">
      <c r="A26" s="124"/>
      <c r="N26" s="124"/>
    </row>
    <row r="27" spans="1:14">
      <c r="A27" s="124"/>
      <c r="N27" s="124"/>
    </row>
    <row r="28" spans="1:14">
      <c r="A28" s="124"/>
      <c r="N28" s="124"/>
    </row>
    <row r="29" spans="1:14">
      <c r="A29" s="124"/>
      <c r="B29" s="124"/>
      <c r="C29" s="124"/>
      <c r="D29" s="124"/>
      <c r="E29" s="124"/>
      <c r="F29" s="124"/>
      <c r="G29" s="124"/>
      <c r="H29" s="124"/>
      <c r="I29" s="124"/>
      <c r="J29" s="124"/>
      <c r="K29" s="124"/>
      <c r="L29" s="124"/>
      <c r="M29" s="124"/>
      <c r="N29" s="124"/>
    </row>
    <row r="30" spans="1:14">
      <c r="A30" s="124"/>
      <c r="B30" s="124"/>
      <c r="C30" s="124"/>
      <c r="D30" s="124"/>
      <c r="E30" s="124"/>
      <c r="F30" s="124"/>
      <c r="G30" s="124"/>
      <c r="H30" s="124"/>
      <c r="I30" s="124"/>
      <c r="J30" s="124"/>
      <c r="K30" s="124"/>
      <c r="L30" s="124"/>
      <c r="M30" s="124"/>
      <c r="N30" s="124"/>
    </row>
    <row r="31" spans="1:14">
      <c r="A31" s="124"/>
      <c r="B31" s="124"/>
      <c r="C31" s="124"/>
      <c r="D31" s="124"/>
      <c r="E31" s="124"/>
      <c r="F31" s="124"/>
      <c r="G31" s="124"/>
      <c r="H31" s="124"/>
      <c r="I31" s="124"/>
      <c r="J31" s="124"/>
      <c r="K31" s="124"/>
      <c r="L31" s="124"/>
      <c r="M31" s="124"/>
      <c r="N31" s="124"/>
    </row>
  </sheetData>
  <sheetProtection algorithmName="SHA-512" hashValue="1OSZF1rlILmxFo1+QG/YhbXd2MbR8OrzYsSkrY7xs93JCEoAIlEzB1E8VTtY8PHu6YVyD+hrnes3Hq7TBVNrNA==" saltValue="jpHMRdtO5e+4DO1kwUYtQA==" spinCount="100000" sheet="1" objects="1" scenarios="1"/>
  <mergeCells count="14">
    <mergeCell ref="F2:I2"/>
    <mergeCell ref="B6:C6"/>
    <mergeCell ref="B7:C7"/>
    <mergeCell ref="B3:M3"/>
    <mergeCell ref="B4:M4"/>
    <mergeCell ref="B5:M5"/>
    <mergeCell ref="D6:M6"/>
    <mergeCell ref="D7:M7"/>
    <mergeCell ref="D8:M8"/>
    <mergeCell ref="D9:M9"/>
    <mergeCell ref="K11:M11"/>
    <mergeCell ref="J10:M10"/>
    <mergeCell ref="B8:C8"/>
    <mergeCell ref="B9:C9"/>
  </mergeCells>
  <phoneticPr fontId="32" type="noConversion"/>
  <conditionalFormatting sqref="C11">
    <cfRule type="containsText" dxfId="3530" priority="50" operator="containsText" text="N/A">
      <formula>NOT(ISERROR(SEARCH("N/A",C11)))</formula>
    </cfRule>
    <cfRule type="cellIs" dxfId="3529" priority="51" operator="equal">
      <formula>0.8</formula>
    </cfRule>
    <cfRule type="cellIs" dxfId="3528" priority="52" operator="greaterThan">
      <formula>0.8</formula>
    </cfRule>
    <cfRule type="cellIs" dxfId="3527" priority="53" operator="greaterThan">
      <formula>0.5</formula>
    </cfRule>
    <cfRule type="cellIs" dxfId="3526" priority="54" operator="equal">
      <formula>0.5</formula>
    </cfRule>
    <cfRule type="cellIs" dxfId="3525" priority="55" operator="lessThan">
      <formula>0.5</formula>
    </cfRule>
  </conditionalFormatting>
  <conditionalFormatting sqref="D11">
    <cfRule type="containsText" dxfId="3524" priority="44" operator="containsText" text="N/A">
      <formula>NOT(ISERROR(SEARCH("N/A",D11)))</formula>
    </cfRule>
    <cfRule type="cellIs" dxfId="3523" priority="45" operator="equal">
      <formula>0.8</formula>
    </cfRule>
    <cfRule type="cellIs" dxfId="3522" priority="46" operator="greaterThan">
      <formula>0.8</formula>
    </cfRule>
    <cfRule type="cellIs" dxfId="3521" priority="47" operator="greaterThan">
      <formula>0.5</formula>
    </cfRule>
    <cfRule type="cellIs" dxfId="3520" priority="48" operator="equal">
      <formula>0.5</formula>
    </cfRule>
    <cfRule type="cellIs" dxfId="3519" priority="49" operator="lessThan">
      <formula>0.5</formula>
    </cfRule>
  </conditionalFormatting>
  <conditionalFormatting sqref="E11">
    <cfRule type="containsText" dxfId="3518" priority="38" operator="containsText" text="N/A">
      <formula>NOT(ISERROR(SEARCH("N/A",E11)))</formula>
    </cfRule>
    <cfRule type="cellIs" dxfId="3517" priority="39" operator="equal">
      <formula>0.8</formula>
    </cfRule>
    <cfRule type="cellIs" dxfId="3516" priority="40" operator="greaterThan">
      <formula>0.8</formula>
    </cfRule>
    <cfRule type="cellIs" dxfId="3515" priority="41" operator="greaterThan">
      <formula>0.5</formula>
    </cfRule>
    <cfRule type="cellIs" dxfId="3514" priority="42" operator="equal">
      <formula>0.5</formula>
    </cfRule>
    <cfRule type="cellIs" dxfId="3513" priority="43" operator="lessThan">
      <formula>0.5</formula>
    </cfRule>
  </conditionalFormatting>
  <conditionalFormatting sqref="F11">
    <cfRule type="containsText" dxfId="3512" priority="32" operator="containsText" text="N/A">
      <formula>NOT(ISERROR(SEARCH("N/A",F11)))</formula>
    </cfRule>
    <cfRule type="cellIs" dxfId="3511" priority="33" operator="equal">
      <formula>0.8</formula>
    </cfRule>
    <cfRule type="cellIs" dxfId="3510" priority="34" operator="greaterThan">
      <formula>0.8</formula>
    </cfRule>
    <cfRule type="cellIs" dxfId="3509" priority="35" operator="greaterThan">
      <formula>0.5</formula>
    </cfRule>
    <cfRule type="cellIs" dxfId="3508" priority="36" operator="equal">
      <formula>0.5</formula>
    </cfRule>
    <cfRule type="cellIs" dxfId="3507" priority="37" operator="lessThan">
      <formula>0.5</formula>
    </cfRule>
  </conditionalFormatting>
  <conditionalFormatting sqref="G11">
    <cfRule type="containsText" dxfId="3506" priority="26" operator="containsText" text="N/A">
      <formula>NOT(ISERROR(SEARCH("N/A",G11)))</formula>
    </cfRule>
    <cfRule type="cellIs" dxfId="3505" priority="27" operator="equal">
      <formula>0.8</formula>
    </cfRule>
    <cfRule type="cellIs" dxfId="3504" priority="28" operator="greaterThan">
      <formula>0.8</formula>
    </cfRule>
    <cfRule type="cellIs" dxfId="3503" priority="29" operator="greaterThan">
      <formula>0.5</formula>
    </cfRule>
    <cfRule type="cellIs" dxfId="3502" priority="30" operator="equal">
      <formula>0.5</formula>
    </cfRule>
    <cfRule type="cellIs" dxfId="3501" priority="31" operator="lessThan">
      <formula>0.5</formula>
    </cfRule>
  </conditionalFormatting>
  <conditionalFormatting sqref="H11">
    <cfRule type="containsText" dxfId="3500" priority="20" operator="containsText" text="N/A">
      <formula>NOT(ISERROR(SEARCH("N/A",H11)))</formula>
    </cfRule>
    <cfRule type="cellIs" dxfId="3499" priority="21" operator="equal">
      <formula>0.8</formula>
    </cfRule>
    <cfRule type="cellIs" dxfId="3498" priority="22" operator="greaterThan">
      <formula>0.8</formula>
    </cfRule>
    <cfRule type="cellIs" dxfId="3497" priority="23" operator="greaterThan">
      <formula>0.5</formula>
    </cfRule>
    <cfRule type="cellIs" dxfId="3496" priority="24" operator="equal">
      <formula>0.5</formula>
    </cfRule>
    <cfRule type="cellIs" dxfId="3495" priority="25" operator="lessThan">
      <formula>0.5</formula>
    </cfRule>
  </conditionalFormatting>
  <conditionalFormatting sqref="I11">
    <cfRule type="containsText" dxfId="3494" priority="14" operator="containsText" text="N/A">
      <formula>NOT(ISERROR(SEARCH("N/A",I11)))</formula>
    </cfRule>
    <cfRule type="cellIs" dxfId="3493" priority="15" operator="equal">
      <formula>0.8</formula>
    </cfRule>
    <cfRule type="cellIs" dxfId="3492" priority="16" operator="greaterThan">
      <formula>0.8</formula>
    </cfRule>
    <cfRule type="cellIs" dxfId="3491" priority="17" operator="greaterThan">
      <formula>0.5</formula>
    </cfRule>
    <cfRule type="cellIs" dxfId="3490" priority="18" operator="equal">
      <formula>0.5</formula>
    </cfRule>
    <cfRule type="cellIs" dxfId="3489" priority="19" operator="lessThan">
      <formula>0.5</formula>
    </cfRule>
  </conditionalFormatting>
  <conditionalFormatting sqref="J11">
    <cfRule type="containsText" dxfId="3488" priority="8" operator="containsText" text="N/A">
      <formula>NOT(ISERROR(SEARCH("N/A",J11)))</formula>
    </cfRule>
    <cfRule type="cellIs" dxfId="3487" priority="9" operator="equal">
      <formula>0.8</formula>
    </cfRule>
    <cfRule type="cellIs" dxfId="3486" priority="10" operator="greaterThan">
      <formula>0.8</formula>
    </cfRule>
    <cfRule type="cellIs" dxfId="3485" priority="11" operator="greaterThan">
      <formula>0.5</formula>
    </cfRule>
    <cfRule type="cellIs" dxfId="3484" priority="12" operator="equal">
      <formula>0.5</formula>
    </cfRule>
    <cfRule type="cellIs" dxfId="3483" priority="13" operator="lessThan">
      <formula>0.5</formula>
    </cfRule>
  </conditionalFormatting>
  <conditionalFormatting sqref="K11">
    <cfRule type="containsText" dxfId="3482" priority="1" operator="containsText" text="NOT MET">
      <formula>NOT(ISERROR(SEARCH("NOT MET",K11)))</formula>
    </cfRule>
    <cfRule type="containsText" dxfId="3481" priority="2" operator="containsText" text="PARTIAL MET">
      <formula>NOT(ISERROR(SEARCH("PARTIAL MET",K11)))</formula>
    </cfRule>
    <cfRule type="containsText" dxfId="3480" priority="3" operator="containsText" text="MET">
      <formula>NOT(ISERROR(SEARCH("MET",K11)))</formula>
    </cfRule>
    <cfRule type="containsText" dxfId="3479" priority="4" operator="containsText" text="NOT MET">
      <formula>NOT(ISERROR(SEARCH("NOT MET",K11)))</formula>
    </cfRule>
    <cfRule type="containsText" dxfId="3478" priority="5" operator="containsText" text="PARTIAL MET">
      <formula>NOT(ISERROR(SEARCH("PARTIAL MET",K11)))</formula>
    </cfRule>
    <cfRule type="containsText" dxfId="3477" priority="6" operator="containsText" text="MET">
      <formula>NOT(ISERROR(SEARCH("MET",K11)))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DBA41C2F-3439-4C53-AF9E-A45CB07249C2}">
            <xm:f>NOT(ISERROR(SEARCH($H$8,K11)))</xm:f>
            <xm:f>$H$8</xm:f>
            <x14:dxf>
              <fill>
                <patternFill>
                  <bgColor rgb="FF297B29"/>
                </patternFill>
              </fill>
            </x14:dxf>
          </x14:cfRule>
          <xm:sqref>K11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92"/>
  <sheetViews>
    <sheetView topLeftCell="A83" zoomScale="50" zoomScaleNormal="50" zoomScalePageLayoutView="55" workbookViewId="0">
      <selection activeCell="E89" sqref="E89:G89"/>
    </sheetView>
  </sheetViews>
  <sheetFormatPr defaultColWidth="12.75" defaultRowHeight="15.75"/>
  <cols>
    <col min="1" max="1" width="15" style="15" customWidth="1"/>
    <col min="2" max="2" width="8.625" style="73" customWidth="1"/>
    <col min="3" max="3" width="100.125" style="77" customWidth="1"/>
    <col min="4" max="4" width="16" style="77" customWidth="1"/>
    <col min="5" max="5" width="11.625" style="77" customWidth="1"/>
    <col min="6" max="6" width="10.5" style="77" customWidth="1"/>
    <col min="7" max="7" width="16.125" style="77" customWidth="1"/>
    <col min="8" max="8" width="23.875" style="15" customWidth="1"/>
    <col min="9" max="9" width="23.125" style="15" customWidth="1"/>
    <col min="10" max="10" width="18" style="71" customWidth="1"/>
    <col min="11" max="11" width="18.125" style="15" customWidth="1"/>
    <col min="12" max="12" width="22.125" style="15" customWidth="1"/>
    <col min="13" max="13" width="19.5" style="21" bestFit="1" customWidth="1"/>
    <col min="14" max="14" width="21.875" style="21" bestFit="1" customWidth="1"/>
    <col min="15" max="15" width="13.875" style="21" bestFit="1" customWidth="1"/>
    <col min="16" max="16" width="13.875" style="21" customWidth="1"/>
    <col min="17" max="17" width="8.625" style="15" customWidth="1"/>
    <col min="18" max="16384" width="12.75" style="15"/>
  </cols>
  <sheetData>
    <row r="1" spans="1:18" ht="27" customHeight="1">
      <c r="A1" s="609" t="s">
        <v>1585</v>
      </c>
      <c r="B1" s="609"/>
      <c r="C1" s="609"/>
      <c r="D1" s="609"/>
      <c r="E1" s="609"/>
      <c r="F1" s="609"/>
      <c r="G1" s="609"/>
      <c r="H1" s="609"/>
      <c r="I1" s="609"/>
      <c r="J1" s="609"/>
      <c r="K1" s="609"/>
      <c r="L1" s="609"/>
      <c r="M1" s="609"/>
      <c r="N1" s="609"/>
      <c r="O1" s="609"/>
      <c r="P1" s="609"/>
      <c r="Q1" s="407"/>
    </row>
    <row r="2" spans="1:18" s="7" customFormat="1" ht="38.25" customHeight="1">
      <c r="A2" s="404" t="s">
        <v>1139</v>
      </c>
      <c r="B2" s="370"/>
      <c r="C2" s="370"/>
      <c r="D2" s="370"/>
      <c r="E2" s="370"/>
      <c r="F2" s="370"/>
      <c r="G2" s="370"/>
      <c r="H2" s="370"/>
      <c r="I2" s="370"/>
      <c r="J2" s="405"/>
      <c r="K2" s="405"/>
      <c r="L2" s="405"/>
      <c r="M2" s="405"/>
      <c r="N2" s="405"/>
      <c r="O2" s="416"/>
      <c r="P2" s="433"/>
      <c r="Q2" s="381"/>
    </row>
    <row r="3" spans="1:18" ht="25.5">
      <c r="A3" s="21"/>
      <c r="B3" s="21"/>
      <c r="C3" s="638" t="s">
        <v>0</v>
      </c>
      <c r="D3" s="639"/>
      <c r="E3" s="639"/>
      <c r="F3" s="639"/>
      <c r="G3" s="639"/>
      <c r="H3" s="639"/>
      <c r="I3" s="639"/>
      <c r="J3" s="639"/>
      <c r="K3" s="639"/>
      <c r="L3" s="639"/>
      <c r="M3" s="639"/>
      <c r="N3" s="640"/>
      <c r="O3" s="15"/>
      <c r="P3" s="15"/>
      <c r="Q3" s="407"/>
    </row>
    <row r="4" spans="1:18" ht="32.25" customHeight="1">
      <c r="A4" s="21"/>
      <c r="B4" s="21"/>
      <c r="C4" s="21"/>
      <c r="D4" s="194" t="s">
        <v>5</v>
      </c>
      <c r="E4" s="711" t="s">
        <v>1131</v>
      </c>
      <c r="F4" s="711"/>
      <c r="G4" s="711"/>
      <c r="H4" s="330" t="s">
        <v>1132</v>
      </c>
      <c r="I4" s="196" t="s">
        <v>1130</v>
      </c>
      <c r="J4" s="15"/>
      <c r="M4" s="15"/>
      <c r="N4" s="15"/>
      <c r="O4" s="15"/>
      <c r="P4" s="15"/>
      <c r="Q4" s="407"/>
    </row>
    <row r="5" spans="1:18" ht="27" customHeight="1">
      <c r="A5" s="21"/>
      <c r="B5" s="21"/>
      <c r="C5" s="21"/>
      <c r="D5" s="187">
        <v>2</v>
      </c>
      <c r="E5" s="706" t="s">
        <v>1133</v>
      </c>
      <c r="F5" s="706"/>
      <c r="G5" s="706"/>
      <c r="H5" s="333" t="s">
        <v>1586</v>
      </c>
      <c r="I5" s="187" t="s">
        <v>1</v>
      </c>
      <c r="J5" s="15"/>
      <c r="M5" s="15"/>
      <c r="N5" s="15"/>
      <c r="O5" s="15"/>
      <c r="P5" s="15"/>
      <c r="Q5" s="407"/>
    </row>
    <row r="6" spans="1:18" ht="24.75" customHeight="1">
      <c r="A6" s="21"/>
      <c r="B6" s="21"/>
      <c r="C6" s="21"/>
      <c r="D6" s="188">
        <v>1</v>
      </c>
      <c r="E6" s="706" t="s">
        <v>1134</v>
      </c>
      <c r="F6" s="706"/>
      <c r="G6" s="706"/>
      <c r="H6" s="332" t="s">
        <v>1688</v>
      </c>
      <c r="I6" s="189" t="s">
        <v>2</v>
      </c>
      <c r="J6" s="15"/>
      <c r="M6" s="15"/>
      <c r="N6" s="15"/>
      <c r="O6" s="15"/>
      <c r="P6" s="15"/>
      <c r="Q6" s="407"/>
    </row>
    <row r="7" spans="1:18" ht="19.5" customHeight="1">
      <c r="A7" s="21"/>
      <c r="B7" s="21"/>
      <c r="C7" s="21"/>
      <c r="D7" s="191">
        <v>0</v>
      </c>
      <c r="E7" s="706" t="s">
        <v>1135</v>
      </c>
      <c r="F7" s="706"/>
      <c r="G7" s="706"/>
      <c r="H7" s="334" t="s">
        <v>8</v>
      </c>
      <c r="I7" s="191" t="s">
        <v>3</v>
      </c>
      <c r="J7" s="15"/>
      <c r="M7" s="15"/>
      <c r="N7" s="15"/>
      <c r="O7" s="15"/>
      <c r="P7" s="15"/>
      <c r="Q7" s="407"/>
    </row>
    <row r="8" spans="1:18" ht="20.25" customHeight="1">
      <c r="A8" s="21"/>
      <c r="B8" s="21"/>
      <c r="C8" s="21"/>
      <c r="D8" s="192" t="s">
        <v>1138</v>
      </c>
      <c r="E8" s="706" t="s">
        <v>1137</v>
      </c>
      <c r="F8" s="706"/>
      <c r="G8" s="706"/>
      <c r="H8" s="335" t="s">
        <v>1138</v>
      </c>
      <c r="I8" s="193" t="s">
        <v>1136</v>
      </c>
      <c r="J8" s="15"/>
      <c r="M8" s="15"/>
      <c r="N8" s="15"/>
      <c r="O8" s="15"/>
      <c r="P8" s="15"/>
      <c r="Q8" s="407"/>
    </row>
    <row r="9" spans="1:18" s="178" customFormat="1" ht="38.25" customHeight="1">
      <c r="A9" s="692" t="s">
        <v>1140</v>
      </c>
      <c r="B9" s="707" t="s">
        <v>1147</v>
      </c>
      <c r="C9" s="708"/>
      <c r="D9" s="692" t="s">
        <v>5</v>
      </c>
      <c r="E9" s="692" t="s">
        <v>1141</v>
      </c>
      <c r="F9" s="692"/>
      <c r="G9" s="692"/>
      <c r="H9" s="690" t="s">
        <v>1142</v>
      </c>
      <c r="I9" s="691" t="s">
        <v>1143</v>
      </c>
      <c r="J9" s="692" t="s">
        <v>131</v>
      </c>
      <c r="K9" s="692"/>
      <c r="L9" s="692"/>
      <c r="M9" s="692" t="s">
        <v>226</v>
      </c>
      <c r="N9" s="692"/>
      <c r="O9" s="692"/>
      <c r="P9" s="692"/>
      <c r="Q9" s="431"/>
    </row>
    <row r="10" spans="1:18" s="178" customFormat="1" ht="27.75" customHeight="1">
      <c r="A10" s="692"/>
      <c r="B10" s="709"/>
      <c r="C10" s="710"/>
      <c r="D10" s="692"/>
      <c r="E10" s="692"/>
      <c r="F10" s="692"/>
      <c r="G10" s="692"/>
      <c r="H10" s="690"/>
      <c r="I10" s="691"/>
      <c r="J10" s="373" t="s">
        <v>1144</v>
      </c>
      <c r="K10" s="373" t="s">
        <v>1145</v>
      </c>
      <c r="L10" s="373" t="s">
        <v>1146</v>
      </c>
      <c r="M10" s="373" t="s">
        <v>224</v>
      </c>
      <c r="N10" s="373" t="s">
        <v>211</v>
      </c>
      <c r="O10" s="373" t="s">
        <v>208</v>
      </c>
      <c r="P10" s="373" t="s">
        <v>210</v>
      </c>
      <c r="Q10" s="431"/>
    </row>
    <row r="11" spans="1:18" s="16" customFormat="1" ht="69" customHeight="1">
      <c r="A11" s="137" t="s">
        <v>62</v>
      </c>
      <c r="B11" s="464" t="s">
        <v>1161</v>
      </c>
      <c r="C11" s="465"/>
      <c r="D11" s="465"/>
      <c r="E11" s="465"/>
      <c r="F11" s="465"/>
      <c r="G11" s="466"/>
      <c r="H11" s="113" t="str">
        <f>IF(COUNT(D12:D16)=0,"N/A",SUM(D12:D16)/(COUNT(D12:D16)*2))</f>
        <v>N/A</v>
      </c>
      <c r="I11" s="120" t="str">
        <f>IF(H11="N/A","N/A", IF(H11&gt;=80%,"MET",IF(H11&gt;=50%,"PARTIAL MET","Not Met")))</f>
        <v>N/A</v>
      </c>
      <c r="J11" s="616"/>
      <c r="K11" s="617"/>
      <c r="L11" s="617"/>
      <c r="M11" s="617"/>
      <c r="N11" s="617"/>
      <c r="O11" s="617"/>
      <c r="P11" s="618"/>
      <c r="Q11" s="403"/>
    </row>
    <row r="12" spans="1:18" s="16" customFormat="1" ht="68.25" customHeight="1">
      <c r="A12" s="600"/>
      <c r="B12" s="139">
        <v>1</v>
      </c>
      <c r="C12" s="406" t="s">
        <v>842</v>
      </c>
      <c r="D12" s="42" t="s">
        <v>1138</v>
      </c>
      <c r="E12" s="837"/>
      <c r="F12" s="837"/>
      <c r="G12" s="837"/>
      <c r="H12" s="636"/>
      <c r="I12" s="147"/>
      <c r="J12" s="308" t="s">
        <v>1349</v>
      </c>
      <c r="K12" s="343"/>
      <c r="L12" s="308" t="s">
        <v>1350</v>
      </c>
      <c r="M12" s="225"/>
      <c r="N12" s="225"/>
      <c r="O12" s="225"/>
      <c r="P12" s="197" t="s">
        <v>242</v>
      </c>
      <c r="Q12" s="403"/>
      <c r="R12" s="67" t="str">
        <f>IF(D12=3,"N/A",D12)</f>
        <v>N/A</v>
      </c>
    </row>
    <row r="13" spans="1:18" s="16" customFormat="1" ht="61.5" customHeight="1">
      <c r="A13" s="601"/>
      <c r="B13" s="139">
        <v>2</v>
      </c>
      <c r="C13" s="406" t="s">
        <v>843</v>
      </c>
      <c r="D13" s="42" t="s">
        <v>1138</v>
      </c>
      <c r="E13" s="837"/>
      <c r="F13" s="837"/>
      <c r="G13" s="837"/>
      <c r="H13" s="636"/>
      <c r="I13" s="147"/>
      <c r="J13" s="308" t="s">
        <v>1351</v>
      </c>
      <c r="K13" s="343"/>
      <c r="L13" s="343"/>
      <c r="M13" s="225"/>
      <c r="N13" s="225"/>
      <c r="O13" s="225"/>
      <c r="P13" s="197"/>
      <c r="Q13" s="403"/>
      <c r="R13" s="67" t="str">
        <f>IF(D13=3,"N/A",D13)</f>
        <v>N/A</v>
      </c>
    </row>
    <row r="14" spans="1:18" s="16" customFormat="1" ht="87" customHeight="1">
      <c r="A14" s="601"/>
      <c r="B14" s="139">
        <v>3</v>
      </c>
      <c r="C14" s="406" t="s">
        <v>780</v>
      </c>
      <c r="D14" s="42" t="s">
        <v>1138</v>
      </c>
      <c r="E14" s="837"/>
      <c r="F14" s="837"/>
      <c r="G14" s="837"/>
      <c r="H14" s="636"/>
      <c r="I14" s="147"/>
      <c r="J14" s="308" t="s">
        <v>1352</v>
      </c>
      <c r="K14" s="343"/>
      <c r="L14" s="343"/>
      <c r="M14" s="225"/>
      <c r="N14" s="225"/>
      <c r="O14" s="225"/>
      <c r="P14" s="197"/>
      <c r="Q14" s="403"/>
      <c r="R14" s="67" t="str">
        <f>IF(D14=3,"N/A",D14)</f>
        <v>N/A</v>
      </c>
    </row>
    <row r="15" spans="1:18" s="16" customFormat="1" ht="56.45" customHeight="1">
      <c r="A15" s="601"/>
      <c r="B15" s="139">
        <v>4</v>
      </c>
      <c r="C15" s="406" t="s">
        <v>781</v>
      </c>
      <c r="D15" s="42" t="s">
        <v>1138</v>
      </c>
      <c r="E15" s="837"/>
      <c r="F15" s="837"/>
      <c r="G15" s="837"/>
      <c r="H15" s="636"/>
      <c r="I15" s="147"/>
      <c r="J15" s="308" t="s">
        <v>156</v>
      </c>
      <c r="K15" s="343"/>
      <c r="L15" s="343"/>
      <c r="M15" s="225"/>
      <c r="N15" s="225"/>
      <c r="O15" s="225"/>
      <c r="P15" s="197"/>
      <c r="Q15" s="403"/>
      <c r="R15" s="67" t="str">
        <f>IF(D15=3,"N/A",D15)</f>
        <v>N/A</v>
      </c>
    </row>
    <row r="16" spans="1:18" s="16" customFormat="1" ht="69.75" customHeight="1">
      <c r="A16" s="601"/>
      <c r="B16" s="139">
        <v>5</v>
      </c>
      <c r="C16" s="406" t="s">
        <v>782</v>
      </c>
      <c r="D16" s="42" t="s">
        <v>1138</v>
      </c>
      <c r="E16" s="837"/>
      <c r="F16" s="837"/>
      <c r="G16" s="837"/>
      <c r="H16" s="636"/>
      <c r="I16" s="147"/>
      <c r="J16" s="308" t="s">
        <v>1353</v>
      </c>
      <c r="K16" s="308" t="s">
        <v>1354</v>
      </c>
      <c r="L16" s="308" t="s">
        <v>1355</v>
      </c>
      <c r="M16" s="225"/>
      <c r="N16" s="225"/>
      <c r="O16" s="225"/>
      <c r="P16" s="197"/>
      <c r="Q16" s="403"/>
      <c r="R16" s="67" t="str">
        <f>IF(D16=3,"N/A",D16)</f>
        <v>N/A</v>
      </c>
    </row>
    <row r="17" spans="1:18" s="16" customFormat="1" ht="72.75" customHeight="1">
      <c r="A17" s="140" t="s">
        <v>63</v>
      </c>
      <c r="B17" s="464" t="s">
        <v>1162</v>
      </c>
      <c r="C17" s="465"/>
      <c r="D17" s="465"/>
      <c r="E17" s="465"/>
      <c r="F17" s="465"/>
      <c r="G17" s="466"/>
      <c r="H17" s="113" t="str">
        <f>IF(COUNT(D18:D23)=0,"N/A",SUM(D18:D23)/(COUNT(D18:D23)*2))</f>
        <v>N/A</v>
      </c>
      <c r="I17" s="120" t="str">
        <f>IF(H17="N/A","N/A", IF(H17&gt;=80%,"MET",IF(H17&gt;=50%,"PARTIAL MET","Not Met")))</f>
        <v>N/A</v>
      </c>
      <c r="J17" s="668"/>
      <c r="K17" s="669"/>
      <c r="L17" s="669"/>
      <c r="M17" s="669"/>
      <c r="N17" s="669"/>
      <c r="O17" s="669"/>
      <c r="P17" s="670"/>
      <c r="Q17" s="403"/>
    </row>
    <row r="18" spans="1:18" s="16" customFormat="1" ht="67.5" customHeight="1">
      <c r="A18" s="243" t="s">
        <v>200</v>
      </c>
      <c r="B18" s="139">
        <v>1</v>
      </c>
      <c r="C18" s="406" t="s">
        <v>783</v>
      </c>
      <c r="D18" s="42" t="s">
        <v>1138</v>
      </c>
      <c r="E18" s="837"/>
      <c r="F18" s="837"/>
      <c r="G18" s="837"/>
      <c r="H18" s="611"/>
      <c r="I18" s="143"/>
      <c r="J18" s="308" t="s">
        <v>1356</v>
      </c>
      <c r="K18" s="343"/>
      <c r="L18" s="343"/>
      <c r="M18" s="225"/>
      <c r="N18" s="225"/>
      <c r="O18" s="225"/>
      <c r="P18" s="197"/>
      <c r="Q18" s="403"/>
      <c r="R18" s="67" t="str">
        <f t="shared" ref="R18:R23" si="0">IF(D18=3,"N/A",D18)</f>
        <v>N/A</v>
      </c>
    </row>
    <row r="19" spans="1:18" s="16" customFormat="1" ht="69" customHeight="1">
      <c r="A19" s="601"/>
      <c r="B19" s="139">
        <v>2</v>
      </c>
      <c r="C19" s="406" t="s">
        <v>784</v>
      </c>
      <c r="D19" s="42" t="s">
        <v>1138</v>
      </c>
      <c r="E19" s="837"/>
      <c r="F19" s="837"/>
      <c r="G19" s="837"/>
      <c r="H19" s="611"/>
      <c r="I19" s="143"/>
      <c r="J19" s="343"/>
      <c r="K19" s="343"/>
      <c r="L19" s="308" t="s">
        <v>1357</v>
      </c>
      <c r="M19" s="225"/>
      <c r="N19" s="225"/>
      <c r="O19" s="225"/>
      <c r="P19" s="197"/>
      <c r="Q19" s="403"/>
      <c r="R19" s="67" t="str">
        <f t="shared" si="0"/>
        <v>N/A</v>
      </c>
    </row>
    <row r="20" spans="1:18" s="16" customFormat="1" ht="55.5" customHeight="1">
      <c r="A20" s="601"/>
      <c r="B20" s="139">
        <v>3</v>
      </c>
      <c r="C20" s="406" t="s">
        <v>785</v>
      </c>
      <c r="D20" s="42" t="s">
        <v>1138</v>
      </c>
      <c r="E20" s="837"/>
      <c r="F20" s="837"/>
      <c r="G20" s="837"/>
      <c r="H20" s="611"/>
      <c r="I20" s="143"/>
      <c r="J20" s="308" t="s">
        <v>1358</v>
      </c>
      <c r="K20" s="308" t="s">
        <v>1359</v>
      </c>
      <c r="L20" s="308" t="s">
        <v>1355</v>
      </c>
      <c r="M20" s="225"/>
      <c r="N20" s="225"/>
      <c r="O20" s="225"/>
      <c r="P20" s="197"/>
      <c r="Q20" s="403"/>
      <c r="R20" s="67" t="str">
        <f t="shared" si="0"/>
        <v>N/A</v>
      </c>
    </row>
    <row r="21" spans="1:18" s="16" customFormat="1" ht="67.5" customHeight="1">
      <c r="A21" s="601"/>
      <c r="B21" s="139">
        <v>4</v>
      </c>
      <c r="C21" s="406" t="s">
        <v>786</v>
      </c>
      <c r="D21" s="42" t="s">
        <v>1138</v>
      </c>
      <c r="E21" s="837"/>
      <c r="F21" s="837"/>
      <c r="G21" s="837"/>
      <c r="H21" s="611"/>
      <c r="I21" s="143"/>
      <c r="J21" s="308" t="s">
        <v>1360</v>
      </c>
      <c r="K21" s="308" t="s">
        <v>134</v>
      </c>
      <c r="L21" s="343"/>
      <c r="M21" s="225"/>
      <c r="N21" s="225"/>
      <c r="O21" s="225"/>
      <c r="P21" s="197"/>
      <c r="Q21" s="403"/>
      <c r="R21" s="67" t="str">
        <f t="shared" si="0"/>
        <v>N/A</v>
      </c>
    </row>
    <row r="22" spans="1:18" s="16" customFormat="1" ht="63.75" customHeight="1">
      <c r="A22" s="601"/>
      <c r="B22" s="139">
        <v>5</v>
      </c>
      <c r="C22" s="406" t="s">
        <v>787</v>
      </c>
      <c r="D22" s="42" t="s">
        <v>1138</v>
      </c>
      <c r="E22" s="837"/>
      <c r="F22" s="837"/>
      <c r="G22" s="837"/>
      <c r="H22" s="611"/>
      <c r="I22" s="143"/>
      <c r="J22" s="343"/>
      <c r="K22" s="343"/>
      <c r="L22" s="308" t="s">
        <v>141</v>
      </c>
      <c r="M22" s="225"/>
      <c r="N22" s="225"/>
      <c r="O22" s="225"/>
      <c r="P22" s="197"/>
      <c r="Q22" s="403"/>
      <c r="R22" s="67" t="str">
        <f t="shared" si="0"/>
        <v>N/A</v>
      </c>
    </row>
    <row r="23" spans="1:18" s="16" customFormat="1" ht="64.5" customHeight="1">
      <c r="A23" s="601"/>
      <c r="B23" s="139">
        <v>6</v>
      </c>
      <c r="C23" s="406" t="s">
        <v>788</v>
      </c>
      <c r="D23" s="42" t="s">
        <v>1138</v>
      </c>
      <c r="E23" s="837"/>
      <c r="F23" s="837"/>
      <c r="G23" s="837"/>
      <c r="H23" s="611"/>
      <c r="I23" s="143"/>
      <c r="J23" s="308" t="s">
        <v>1362</v>
      </c>
      <c r="K23" s="343"/>
      <c r="L23" s="308" t="s">
        <v>1363</v>
      </c>
      <c r="M23" s="241"/>
      <c r="N23" s="241"/>
      <c r="O23" s="241"/>
      <c r="P23" s="197" t="s">
        <v>243</v>
      </c>
      <c r="Q23" s="403"/>
      <c r="R23" s="67" t="str">
        <f t="shared" si="0"/>
        <v>N/A</v>
      </c>
    </row>
    <row r="24" spans="1:18" s="16" customFormat="1" ht="58.5" customHeight="1">
      <c r="A24" s="140" t="s">
        <v>65</v>
      </c>
      <c r="B24" s="464" t="s">
        <v>1171</v>
      </c>
      <c r="C24" s="465"/>
      <c r="D24" s="465"/>
      <c r="E24" s="465"/>
      <c r="F24" s="465"/>
      <c r="G24" s="466"/>
      <c r="H24" s="113" t="str">
        <f>IF(COUNT(D25:D28)=0,"N/A",SUM(D25:D28)/(COUNT(D25:D28)*2))</f>
        <v>N/A</v>
      </c>
      <c r="I24" s="120" t="str">
        <f>IF(H24="N/A","N/A", IF(H24&gt;=80%,"MET",IF(H24&gt;=50%,"PARTIAL MET","Not Met")))</f>
        <v>N/A</v>
      </c>
      <c r="J24" s="668"/>
      <c r="K24" s="669"/>
      <c r="L24" s="669"/>
      <c r="M24" s="669"/>
      <c r="N24" s="669"/>
      <c r="O24" s="669"/>
      <c r="P24" s="670"/>
      <c r="Q24" s="403"/>
    </row>
    <row r="25" spans="1:18" s="16" customFormat="1" ht="53.25" customHeight="1">
      <c r="A25" s="600"/>
      <c r="B25" s="139">
        <v>1</v>
      </c>
      <c r="C25" s="406" t="s">
        <v>789</v>
      </c>
      <c r="D25" s="42" t="s">
        <v>1138</v>
      </c>
      <c r="E25" s="837"/>
      <c r="F25" s="837"/>
      <c r="G25" s="837"/>
      <c r="H25" s="185"/>
      <c r="I25" s="17"/>
      <c r="J25" s="308" t="s">
        <v>1364</v>
      </c>
      <c r="K25" s="343"/>
      <c r="L25" s="343"/>
      <c r="M25" s="225"/>
      <c r="N25" s="225"/>
      <c r="O25" s="225"/>
      <c r="P25" s="197"/>
      <c r="Q25" s="403"/>
      <c r="R25" s="67" t="str">
        <f>IF(D25=3,"N/A",D25)</f>
        <v>N/A</v>
      </c>
    </row>
    <row r="26" spans="1:18" s="16" customFormat="1" ht="47.25" customHeight="1">
      <c r="A26" s="601"/>
      <c r="B26" s="139">
        <v>2</v>
      </c>
      <c r="C26" s="406" t="s">
        <v>790</v>
      </c>
      <c r="D26" s="42" t="s">
        <v>1138</v>
      </c>
      <c r="E26" s="837"/>
      <c r="F26" s="837"/>
      <c r="G26" s="837"/>
      <c r="H26" s="636"/>
      <c r="I26" s="149"/>
      <c r="J26" s="343"/>
      <c r="K26" s="308" t="s">
        <v>1365</v>
      </c>
      <c r="L26" s="343"/>
      <c r="M26" s="225"/>
      <c r="N26" s="225"/>
      <c r="O26" s="225"/>
      <c r="P26" s="197"/>
      <c r="Q26" s="403"/>
      <c r="R26" s="67" t="str">
        <f>IF(D26=3,"N/A",D26)</f>
        <v>N/A</v>
      </c>
    </row>
    <row r="27" spans="1:18" s="16" customFormat="1" ht="59.25" customHeight="1">
      <c r="A27" s="601"/>
      <c r="B27" s="139">
        <v>3</v>
      </c>
      <c r="C27" s="406" t="s">
        <v>791</v>
      </c>
      <c r="D27" s="42" t="s">
        <v>1138</v>
      </c>
      <c r="E27" s="837"/>
      <c r="F27" s="837"/>
      <c r="G27" s="837"/>
      <c r="H27" s="636"/>
      <c r="I27" s="149"/>
      <c r="J27" s="343"/>
      <c r="K27" s="343"/>
      <c r="L27" s="308" t="s">
        <v>1366</v>
      </c>
      <c r="M27" s="225"/>
      <c r="N27" s="225"/>
      <c r="O27" s="225"/>
      <c r="P27" s="197"/>
      <c r="Q27" s="403"/>
      <c r="R27" s="67" t="str">
        <f>IF(D27=3,"N/A",D27)</f>
        <v>N/A</v>
      </c>
    </row>
    <row r="28" spans="1:18" s="16" customFormat="1" ht="50.25" customHeight="1">
      <c r="A28" s="601"/>
      <c r="B28" s="139">
        <v>4</v>
      </c>
      <c r="C28" s="406" t="s">
        <v>792</v>
      </c>
      <c r="D28" s="42" t="s">
        <v>1138</v>
      </c>
      <c r="E28" s="837"/>
      <c r="F28" s="837"/>
      <c r="G28" s="837"/>
      <c r="H28" s="637"/>
      <c r="I28" s="149"/>
      <c r="J28" s="308" t="s">
        <v>1367</v>
      </c>
      <c r="K28" s="343"/>
      <c r="L28" s="308" t="s">
        <v>1368</v>
      </c>
      <c r="M28" s="241"/>
      <c r="N28" s="241"/>
      <c r="O28" s="241"/>
      <c r="P28" s="197"/>
      <c r="Q28" s="403"/>
      <c r="R28" s="67" t="str">
        <f>IF(D28=3,"N/A",D28)</f>
        <v>N/A</v>
      </c>
    </row>
    <row r="29" spans="1:18" s="16" customFormat="1" ht="60.75" customHeight="1">
      <c r="A29" s="140" t="s">
        <v>66</v>
      </c>
      <c r="B29" s="464" t="s">
        <v>793</v>
      </c>
      <c r="C29" s="465"/>
      <c r="D29" s="465"/>
      <c r="E29" s="465"/>
      <c r="F29" s="465"/>
      <c r="G29" s="466"/>
      <c r="H29" s="113" t="str">
        <f>IF(COUNT(D30:D34)=0,"N/A",SUM(D30:D34)/(COUNT(D30:D34)*2))</f>
        <v>N/A</v>
      </c>
      <c r="I29" s="120" t="str">
        <f>IF(H29="N/A","N/A", IF(H29&gt;=80%,"MET",IF(H29&gt;=50%,"PARTIAL MET","Not Met")))</f>
        <v>N/A</v>
      </c>
      <c r="J29" s="668"/>
      <c r="K29" s="669"/>
      <c r="L29" s="669"/>
      <c r="M29" s="669"/>
      <c r="N29" s="669"/>
      <c r="O29" s="669"/>
      <c r="P29" s="670"/>
      <c r="Q29" s="403"/>
    </row>
    <row r="30" spans="1:18" s="16" customFormat="1" ht="75.75" customHeight="1">
      <c r="A30" s="244" t="s">
        <v>1107</v>
      </c>
      <c r="B30" s="139">
        <v>1</v>
      </c>
      <c r="C30" s="406" t="s">
        <v>795</v>
      </c>
      <c r="D30" s="42" t="s">
        <v>1138</v>
      </c>
      <c r="E30" s="837"/>
      <c r="F30" s="837"/>
      <c r="G30" s="837"/>
      <c r="H30" s="185"/>
      <c r="I30" s="17"/>
      <c r="J30" s="308" t="s">
        <v>1530</v>
      </c>
      <c r="K30" s="343"/>
      <c r="L30" s="308" t="s">
        <v>1361</v>
      </c>
      <c r="M30" s="225"/>
      <c r="N30" s="225"/>
      <c r="O30" s="225"/>
      <c r="P30" s="197"/>
      <c r="Q30" s="403"/>
      <c r="R30" s="67" t="str">
        <f>IF(D30=3,"N/A",D30)</f>
        <v>N/A</v>
      </c>
    </row>
    <row r="31" spans="1:18" s="16" customFormat="1" ht="57" customHeight="1">
      <c r="A31" s="601"/>
      <c r="B31" s="139">
        <v>2</v>
      </c>
      <c r="C31" s="406" t="s">
        <v>796</v>
      </c>
      <c r="D31" s="42" t="s">
        <v>1138</v>
      </c>
      <c r="E31" s="837"/>
      <c r="F31" s="837"/>
      <c r="G31" s="837"/>
      <c r="H31" s="636"/>
      <c r="I31" s="149"/>
      <c r="J31" s="308" t="s">
        <v>1369</v>
      </c>
      <c r="K31" s="343"/>
      <c r="L31" s="343"/>
      <c r="M31" s="225"/>
      <c r="N31" s="225"/>
      <c r="O31" s="225"/>
      <c r="P31" s="197"/>
      <c r="Q31" s="403"/>
      <c r="R31" s="67" t="str">
        <f>IF(D31=3,"N/A",D31)</f>
        <v>N/A</v>
      </c>
    </row>
    <row r="32" spans="1:18" s="16" customFormat="1" ht="49.15" customHeight="1">
      <c r="A32" s="601"/>
      <c r="B32" s="139">
        <v>3</v>
      </c>
      <c r="C32" s="406" t="s">
        <v>797</v>
      </c>
      <c r="D32" s="42" t="s">
        <v>1138</v>
      </c>
      <c r="E32" s="837"/>
      <c r="F32" s="837"/>
      <c r="G32" s="837"/>
      <c r="H32" s="636"/>
      <c r="I32" s="149"/>
      <c r="J32" s="308" t="s">
        <v>1370</v>
      </c>
      <c r="K32" s="308" t="s">
        <v>1371</v>
      </c>
      <c r="L32" s="343"/>
      <c r="M32" s="225"/>
      <c r="N32" s="225"/>
      <c r="O32" s="225"/>
      <c r="P32" s="197"/>
      <c r="Q32" s="403"/>
      <c r="R32" s="67" t="str">
        <f>IF(D32=3,"N/A",D32)</f>
        <v>N/A</v>
      </c>
    </row>
    <row r="33" spans="1:18" s="16" customFormat="1" ht="64.5" customHeight="1">
      <c r="A33" s="601"/>
      <c r="B33" s="139">
        <v>4</v>
      </c>
      <c r="C33" s="406" t="s">
        <v>798</v>
      </c>
      <c r="D33" s="42" t="s">
        <v>1138</v>
      </c>
      <c r="E33" s="837"/>
      <c r="F33" s="837"/>
      <c r="G33" s="837"/>
      <c r="H33" s="636"/>
      <c r="I33" s="149"/>
      <c r="J33" s="308" t="s">
        <v>1372</v>
      </c>
      <c r="K33" s="308" t="s">
        <v>1686</v>
      </c>
      <c r="L33" s="343"/>
      <c r="M33" s="225"/>
      <c r="N33" s="225"/>
      <c r="O33" s="225"/>
      <c r="P33" s="197"/>
      <c r="Q33" s="403"/>
      <c r="R33" s="67" t="str">
        <f>IF(D33=3,"N/A",D33)</f>
        <v>N/A</v>
      </c>
    </row>
    <row r="34" spans="1:18" s="16" customFormat="1" ht="72.75" customHeight="1">
      <c r="A34" s="601"/>
      <c r="B34" s="139">
        <v>5</v>
      </c>
      <c r="C34" s="406" t="s">
        <v>799</v>
      </c>
      <c r="D34" s="42" t="s">
        <v>1138</v>
      </c>
      <c r="E34" s="837"/>
      <c r="F34" s="837"/>
      <c r="G34" s="837"/>
      <c r="H34" s="637"/>
      <c r="I34" s="149"/>
      <c r="J34" s="308" t="s">
        <v>1232</v>
      </c>
      <c r="K34" s="308" t="s">
        <v>1373</v>
      </c>
      <c r="L34" s="308" t="s">
        <v>1272</v>
      </c>
      <c r="M34" s="241"/>
      <c r="N34" s="241"/>
      <c r="O34" s="241"/>
      <c r="P34" s="197"/>
      <c r="Q34" s="403"/>
      <c r="R34" s="67" t="str">
        <f>IF(D34=3,"N/A",D34)</f>
        <v>N/A</v>
      </c>
    </row>
    <row r="35" spans="1:18" s="16" customFormat="1" ht="72" customHeight="1">
      <c r="A35" s="140" t="s">
        <v>68</v>
      </c>
      <c r="B35" s="464" t="s">
        <v>1163</v>
      </c>
      <c r="C35" s="465"/>
      <c r="D35" s="465"/>
      <c r="E35" s="465"/>
      <c r="F35" s="465"/>
      <c r="G35" s="466"/>
      <c r="H35" s="113" t="str">
        <f>IF(COUNT(D36:D41)=0,"N/A",SUM(D36:D41)/(COUNT(D36:D41)*2))</f>
        <v>N/A</v>
      </c>
      <c r="I35" s="120" t="str">
        <f>IF(H35="N/A","N/A", IF(H35&gt;=80%,"MET",IF(H35&gt;=50%,"PARTIAL MET","Not Met")))</f>
        <v>N/A</v>
      </c>
      <c r="J35" s="668"/>
      <c r="K35" s="669"/>
      <c r="L35" s="669"/>
      <c r="M35" s="669"/>
      <c r="N35" s="669"/>
      <c r="O35" s="669"/>
      <c r="P35" s="670"/>
      <c r="Q35" s="403"/>
    </row>
    <row r="36" spans="1:18" s="16" customFormat="1" ht="69" customHeight="1">
      <c r="A36" s="243" t="s">
        <v>794</v>
      </c>
      <c r="B36" s="139">
        <v>1</v>
      </c>
      <c r="C36" s="406" t="s">
        <v>844</v>
      </c>
      <c r="D36" s="42" t="s">
        <v>1138</v>
      </c>
      <c r="E36" s="837"/>
      <c r="F36" s="837"/>
      <c r="G36" s="837"/>
      <c r="H36" s="611"/>
      <c r="I36" s="143"/>
      <c r="J36" s="308" t="s">
        <v>1374</v>
      </c>
      <c r="K36" s="343"/>
      <c r="L36" s="343"/>
      <c r="M36" s="225"/>
      <c r="N36" s="225"/>
      <c r="O36" s="225"/>
      <c r="P36" s="197"/>
      <c r="Q36" s="403"/>
      <c r="R36" s="67" t="str">
        <f t="shared" ref="R36:R41" si="1">IF(D36=3,"N/A",D36)</f>
        <v>N/A</v>
      </c>
    </row>
    <row r="37" spans="1:18" s="16" customFormat="1" ht="51" customHeight="1">
      <c r="A37" s="75"/>
      <c r="B37" s="139">
        <v>2</v>
      </c>
      <c r="C37" s="406" t="s">
        <v>800</v>
      </c>
      <c r="D37" s="42" t="s">
        <v>1138</v>
      </c>
      <c r="E37" s="837"/>
      <c r="F37" s="837"/>
      <c r="G37" s="837"/>
      <c r="H37" s="611"/>
      <c r="I37" s="143"/>
      <c r="J37" s="308"/>
      <c r="K37" s="308" t="s">
        <v>134</v>
      </c>
      <c r="L37" s="308" t="s">
        <v>1355</v>
      </c>
      <c r="M37" s="225"/>
      <c r="N37" s="225"/>
      <c r="O37" s="225"/>
      <c r="P37" s="197"/>
      <c r="Q37" s="403"/>
      <c r="R37" s="67" t="str">
        <f t="shared" si="1"/>
        <v>N/A</v>
      </c>
    </row>
    <row r="38" spans="1:18" s="16" customFormat="1" ht="43.5" customHeight="1">
      <c r="A38" s="75"/>
      <c r="B38" s="139">
        <v>3</v>
      </c>
      <c r="C38" s="406" t="s">
        <v>801</v>
      </c>
      <c r="D38" s="42" t="s">
        <v>1138</v>
      </c>
      <c r="E38" s="837"/>
      <c r="F38" s="837"/>
      <c r="G38" s="837"/>
      <c r="H38" s="611"/>
      <c r="I38" s="143"/>
      <c r="J38" s="308" t="s">
        <v>1687</v>
      </c>
      <c r="K38" s="343"/>
      <c r="L38" s="308" t="s">
        <v>1375</v>
      </c>
      <c r="M38" s="241"/>
      <c r="N38" s="241"/>
      <c r="O38" s="241"/>
      <c r="P38" s="197"/>
      <c r="Q38" s="403"/>
      <c r="R38" s="67" t="str">
        <f t="shared" si="1"/>
        <v>N/A</v>
      </c>
    </row>
    <row r="39" spans="1:18" s="16" customFormat="1" ht="59.25" customHeight="1">
      <c r="A39" s="75"/>
      <c r="B39" s="139">
        <v>4</v>
      </c>
      <c r="C39" s="406" t="s">
        <v>802</v>
      </c>
      <c r="D39" s="42" t="s">
        <v>1138</v>
      </c>
      <c r="E39" s="837"/>
      <c r="F39" s="837"/>
      <c r="G39" s="837"/>
      <c r="H39" s="611"/>
      <c r="I39" s="143"/>
      <c r="J39" s="343"/>
      <c r="K39" s="343"/>
      <c r="L39" s="308" t="s">
        <v>1201</v>
      </c>
      <c r="M39" s="225"/>
      <c r="N39" s="225"/>
      <c r="O39" s="225"/>
      <c r="P39" s="197"/>
      <c r="Q39" s="403"/>
      <c r="R39" s="67" t="str">
        <f t="shared" si="1"/>
        <v>N/A</v>
      </c>
    </row>
    <row r="40" spans="1:18" s="16" customFormat="1" ht="68.25" customHeight="1">
      <c r="A40" s="78"/>
      <c r="B40" s="139">
        <v>5</v>
      </c>
      <c r="C40" s="406" t="s">
        <v>803</v>
      </c>
      <c r="D40" s="42" t="s">
        <v>1138</v>
      </c>
      <c r="E40" s="837"/>
      <c r="F40" s="837"/>
      <c r="G40" s="837"/>
      <c r="H40" s="611"/>
      <c r="I40" s="143"/>
      <c r="J40" s="308" t="s">
        <v>1531</v>
      </c>
      <c r="K40" s="343"/>
      <c r="L40" s="343"/>
      <c r="M40" s="225"/>
      <c r="N40" s="225"/>
      <c r="O40" s="225"/>
      <c r="P40" s="197"/>
      <c r="Q40" s="403"/>
      <c r="R40" s="67" t="str">
        <f>IF(D40=3,"N/A",D40)</f>
        <v>N/A</v>
      </c>
    </row>
    <row r="41" spans="1:18" s="16" customFormat="1" ht="46.5" customHeight="1">
      <c r="A41" s="78"/>
      <c r="B41" s="139">
        <v>6</v>
      </c>
      <c r="C41" s="406" t="s">
        <v>262</v>
      </c>
      <c r="D41" s="42" t="s">
        <v>1138</v>
      </c>
      <c r="E41" s="837"/>
      <c r="F41" s="837"/>
      <c r="G41" s="837"/>
      <c r="H41" s="611"/>
      <c r="I41" s="143"/>
      <c r="J41" s="308" t="s">
        <v>1362</v>
      </c>
      <c r="K41" s="343"/>
      <c r="L41" s="308" t="s">
        <v>1376</v>
      </c>
      <c r="M41" s="225"/>
      <c r="N41" s="225"/>
      <c r="O41" s="225"/>
      <c r="P41" s="197"/>
      <c r="Q41" s="403"/>
      <c r="R41" s="67" t="str">
        <f t="shared" si="1"/>
        <v>N/A</v>
      </c>
    </row>
    <row r="42" spans="1:18" s="16" customFormat="1" ht="74.25" customHeight="1">
      <c r="A42" s="137" t="s">
        <v>70</v>
      </c>
      <c r="B42" s="464" t="s">
        <v>1164</v>
      </c>
      <c r="C42" s="465"/>
      <c r="D42" s="465"/>
      <c r="E42" s="465"/>
      <c r="F42" s="465"/>
      <c r="G42" s="466"/>
      <c r="H42" s="113" t="str">
        <f>IF(COUNT(D43:D47)=0,"N/A",SUM(D43:D47)/(COUNT(D43:D47)*2))</f>
        <v>N/A</v>
      </c>
      <c r="I42" s="120" t="str">
        <f>IF(H42="N/A","N/A", IF(H42&gt;=80%,"MET",IF(H42&gt;=50%,"PARTIAL MET","Not Met")))</f>
        <v>N/A</v>
      </c>
      <c r="J42" s="668"/>
      <c r="K42" s="669"/>
      <c r="L42" s="669"/>
      <c r="M42" s="669"/>
      <c r="N42" s="669"/>
      <c r="O42" s="669"/>
      <c r="P42" s="670"/>
      <c r="Q42" s="403"/>
    </row>
    <row r="43" spans="1:18" s="16" customFormat="1" ht="80.25" customHeight="1">
      <c r="A43" s="210" t="s">
        <v>67</v>
      </c>
      <c r="B43" s="139">
        <v>1</v>
      </c>
      <c r="C43" s="406" t="s">
        <v>804</v>
      </c>
      <c r="D43" s="42" t="s">
        <v>1138</v>
      </c>
      <c r="E43" s="837"/>
      <c r="F43" s="837"/>
      <c r="G43" s="837"/>
      <c r="H43" s="185"/>
      <c r="I43" s="155"/>
      <c r="J43" s="308" t="s">
        <v>1532</v>
      </c>
      <c r="K43" s="343"/>
      <c r="L43" s="343"/>
      <c r="M43" s="225"/>
      <c r="N43" s="225"/>
      <c r="O43" s="225"/>
      <c r="P43" s="197"/>
      <c r="Q43" s="403"/>
      <c r="R43" s="67" t="str">
        <f>IF(D43=3,"N/A",D43)</f>
        <v>N/A</v>
      </c>
    </row>
    <row r="44" spans="1:18" s="16" customFormat="1" ht="49.5" customHeight="1">
      <c r="A44" s="601"/>
      <c r="B44" s="139">
        <v>2</v>
      </c>
      <c r="C44" s="406" t="s">
        <v>805</v>
      </c>
      <c r="D44" s="42" t="s">
        <v>1138</v>
      </c>
      <c r="E44" s="837"/>
      <c r="F44" s="837"/>
      <c r="G44" s="837"/>
      <c r="H44" s="636"/>
      <c r="I44" s="153"/>
      <c r="J44" s="343"/>
      <c r="K44" s="308" t="s">
        <v>134</v>
      </c>
      <c r="L44" s="343"/>
      <c r="M44" s="225"/>
      <c r="N44" s="225"/>
      <c r="O44" s="225"/>
      <c r="P44" s="197"/>
      <c r="Q44" s="403"/>
      <c r="R44" s="67" t="str">
        <f>IF(D44=3,"N/A",D44)</f>
        <v>N/A</v>
      </c>
    </row>
    <row r="45" spans="1:18" s="16" customFormat="1" ht="45" customHeight="1">
      <c r="A45" s="601"/>
      <c r="B45" s="139">
        <v>3</v>
      </c>
      <c r="C45" s="406" t="s">
        <v>806</v>
      </c>
      <c r="D45" s="42" t="s">
        <v>1138</v>
      </c>
      <c r="E45" s="837"/>
      <c r="F45" s="837"/>
      <c r="G45" s="837"/>
      <c r="H45" s="636"/>
      <c r="I45" s="153"/>
      <c r="J45" s="343"/>
      <c r="K45" s="343"/>
      <c r="L45" s="308" t="s">
        <v>1533</v>
      </c>
      <c r="M45" s="225"/>
      <c r="N45" s="225"/>
      <c r="O45" s="225"/>
      <c r="P45" s="197"/>
      <c r="Q45" s="403"/>
      <c r="R45" s="67" t="str">
        <f>IF(D45=3,"N/A",D45)</f>
        <v>N/A</v>
      </c>
    </row>
    <row r="46" spans="1:18" s="16" customFormat="1" ht="64.5" customHeight="1">
      <c r="A46" s="601"/>
      <c r="B46" s="139">
        <v>4</v>
      </c>
      <c r="C46" s="406" t="s">
        <v>807</v>
      </c>
      <c r="D46" s="42" t="s">
        <v>1138</v>
      </c>
      <c r="E46" s="837"/>
      <c r="F46" s="837"/>
      <c r="G46" s="837"/>
      <c r="H46" s="636"/>
      <c r="I46" s="153"/>
      <c r="J46" s="343"/>
      <c r="K46" s="343"/>
      <c r="L46" s="308" t="s">
        <v>1534</v>
      </c>
      <c r="M46" s="241"/>
      <c r="N46" s="241"/>
      <c r="O46" s="241"/>
      <c r="P46" s="197"/>
      <c r="Q46" s="403"/>
      <c r="R46" s="67" t="str">
        <f>IF(D46=3,"N/A",D46)</f>
        <v>N/A</v>
      </c>
    </row>
    <row r="47" spans="1:18" s="16" customFormat="1" ht="66.75" customHeight="1">
      <c r="A47" s="601"/>
      <c r="B47" s="139">
        <v>5</v>
      </c>
      <c r="C47" s="406" t="s">
        <v>808</v>
      </c>
      <c r="D47" s="42" t="s">
        <v>1138</v>
      </c>
      <c r="E47" s="837"/>
      <c r="F47" s="837"/>
      <c r="G47" s="837"/>
      <c r="H47" s="637"/>
      <c r="I47" s="154"/>
      <c r="J47" s="308" t="s">
        <v>1362</v>
      </c>
      <c r="K47" s="308" t="s">
        <v>1354</v>
      </c>
      <c r="L47" s="308" t="s">
        <v>1376</v>
      </c>
      <c r="M47" s="225"/>
      <c r="N47" s="225"/>
      <c r="O47" s="225"/>
      <c r="P47" s="197"/>
      <c r="Q47" s="403"/>
      <c r="R47" s="67" t="str">
        <f>IF(D47=3,"N/A",D47)</f>
        <v>N/A</v>
      </c>
    </row>
    <row r="48" spans="1:18" s="16" customFormat="1" ht="63.4" customHeight="1">
      <c r="A48" s="140" t="s">
        <v>72</v>
      </c>
      <c r="B48" s="464" t="s">
        <v>1165</v>
      </c>
      <c r="C48" s="465"/>
      <c r="D48" s="465"/>
      <c r="E48" s="465"/>
      <c r="F48" s="465"/>
      <c r="G48" s="466"/>
      <c r="H48" s="113" t="str">
        <f>IF(COUNT(D49:D52)=0,"N/A",SUM(D49:D52)/(COUNT(D49:D52)*2))</f>
        <v>N/A</v>
      </c>
      <c r="I48" s="120" t="str">
        <f>IF(H48="N/A","N/A", IF(H48&gt;=80%,"MET",IF(H48&gt;=50%,"PARTIAL MET","Not Met")))</f>
        <v>N/A</v>
      </c>
      <c r="J48" s="668"/>
      <c r="K48" s="669"/>
      <c r="L48" s="669"/>
      <c r="M48" s="669"/>
      <c r="N48" s="669"/>
      <c r="O48" s="669"/>
      <c r="P48" s="670"/>
      <c r="Q48" s="403"/>
    </row>
    <row r="49" spans="1:18" s="16" customFormat="1" ht="68.25" customHeight="1">
      <c r="A49" s="90"/>
      <c r="B49" s="139">
        <v>1</v>
      </c>
      <c r="C49" s="406" t="s">
        <v>809</v>
      </c>
      <c r="D49" s="42" t="s">
        <v>1138</v>
      </c>
      <c r="E49" s="837"/>
      <c r="F49" s="837"/>
      <c r="G49" s="837"/>
      <c r="H49" s="185"/>
      <c r="I49" s="155"/>
      <c r="J49" s="308" t="s">
        <v>1377</v>
      </c>
      <c r="K49" s="343"/>
      <c r="L49" s="343"/>
      <c r="M49" s="225"/>
      <c r="N49" s="225"/>
      <c r="O49" s="225"/>
      <c r="P49" s="197"/>
      <c r="Q49" s="403"/>
      <c r="R49" s="67" t="str">
        <f>IF(D49=3,"N/A",D49)</f>
        <v>N/A</v>
      </c>
    </row>
    <row r="50" spans="1:18" s="16" customFormat="1" ht="52.7" customHeight="1">
      <c r="A50" s="601"/>
      <c r="B50" s="139">
        <v>2</v>
      </c>
      <c r="C50" s="406" t="s">
        <v>810</v>
      </c>
      <c r="D50" s="42" t="s">
        <v>1138</v>
      </c>
      <c r="E50" s="837"/>
      <c r="F50" s="837"/>
      <c r="G50" s="837"/>
      <c r="H50" s="636"/>
      <c r="I50" s="153"/>
      <c r="J50" s="343"/>
      <c r="K50" s="308" t="s">
        <v>1378</v>
      </c>
      <c r="L50" s="308" t="s">
        <v>1379</v>
      </c>
      <c r="M50" s="225"/>
      <c r="N50" s="225"/>
      <c r="O50" s="225"/>
      <c r="P50" s="197"/>
      <c r="Q50" s="403"/>
      <c r="R50" s="67" t="str">
        <f>IF(D50=3,"N/A",D50)</f>
        <v>N/A</v>
      </c>
    </row>
    <row r="51" spans="1:18" s="16" customFormat="1" ht="60.75" customHeight="1">
      <c r="A51" s="601"/>
      <c r="B51" s="139">
        <v>3</v>
      </c>
      <c r="C51" s="406" t="s">
        <v>811</v>
      </c>
      <c r="D51" s="42" t="s">
        <v>1138</v>
      </c>
      <c r="E51" s="837"/>
      <c r="F51" s="837"/>
      <c r="G51" s="837"/>
      <c r="H51" s="636"/>
      <c r="I51" s="153"/>
      <c r="J51" s="308" t="s">
        <v>1380</v>
      </c>
      <c r="K51" s="343"/>
      <c r="L51" s="343"/>
      <c r="M51" s="225"/>
      <c r="N51" s="225"/>
      <c r="O51" s="225"/>
      <c r="P51" s="197"/>
      <c r="Q51" s="403"/>
      <c r="R51" s="67" t="str">
        <f>IF(D51=3,"N/A",D51)</f>
        <v>N/A</v>
      </c>
    </row>
    <row r="52" spans="1:18" s="16" customFormat="1" ht="75" customHeight="1">
      <c r="A52" s="601"/>
      <c r="B52" s="139">
        <v>4</v>
      </c>
      <c r="C52" s="406" t="s">
        <v>812</v>
      </c>
      <c r="D52" s="42" t="s">
        <v>1138</v>
      </c>
      <c r="E52" s="837"/>
      <c r="F52" s="837"/>
      <c r="G52" s="837"/>
      <c r="H52" s="637"/>
      <c r="I52" s="153"/>
      <c r="J52" s="308" t="s">
        <v>1381</v>
      </c>
      <c r="K52" s="343"/>
      <c r="L52" s="308" t="s">
        <v>1382</v>
      </c>
      <c r="M52" s="241"/>
      <c r="N52" s="241"/>
      <c r="O52" s="241"/>
      <c r="P52" s="197"/>
      <c r="Q52" s="403"/>
      <c r="R52" s="67" t="str">
        <f>IF(D52=3,"N/A",D52)</f>
        <v>N/A</v>
      </c>
    </row>
    <row r="53" spans="1:18" s="16" customFormat="1" ht="65.25" customHeight="1">
      <c r="A53" s="140" t="s">
        <v>74</v>
      </c>
      <c r="B53" s="464" t="s">
        <v>1166</v>
      </c>
      <c r="C53" s="465"/>
      <c r="D53" s="465"/>
      <c r="E53" s="465"/>
      <c r="F53" s="465"/>
      <c r="G53" s="466"/>
      <c r="H53" s="113" t="str">
        <f>IF(COUNT(D54:D59)=0,"N/A",SUM(D54:D59)/(COUNT(D54:D59)*2))</f>
        <v>N/A</v>
      </c>
      <c r="I53" s="120" t="str">
        <f>IF(H53="N/A","N/A", IF(H53&gt;=80%,"MET",IF(H53&gt;=50%,"PARTIAL MET","Not Met")))</f>
        <v>N/A</v>
      </c>
      <c r="J53" s="668"/>
      <c r="K53" s="669"/>
      <c r="L53" s="669"/>
      <c r="M53" s="669"/>
      <c r="N53" s="669"/>
      <c r="O53" s="669"/>
      <c r="P53" s="670"/>
      <c r="Q53" s="403"/>
    </row>
    <row r="54" spans="1:18" s="16" customFormat="1" ht="64.5" customHeight="1">
      <c r="A54" s="90"/>
      <c r="B54" s="139">
        <v>1</v>
      </c>
      <c r="C54" s="406" t="s">
        <v>813</v>
      </c>
      <c r="D54" s="42" t="s">
        <v>1138</v>
      </c>
      <c r="E54" s="837"/>
      <c r="F54" s="837"/>
      <c r="G54" s="837"/>
      <c r="H54" s="183"/>
      <c r="I54" s="155"/>
      <c r="J54" s="308" t="s">
        <v>1383</v>
      </c>
      <c r="K54" s="343"/>
      <c r="L54" s="343"/>
      <c r="M54" s="225"/>
      <c r="N54" s="22"/>
      <c r="O54" s="22"/>
      <c r="P54" s="197"/>
      <c r="Q54" s="403"/>
      <c r="R54" s="67" t="str">
        <f t="shared" ref="R54:R56" si="2">IF(D54=3,"N/A",D54)</f>
        <v>N/A</v>
      </c>
    </row>
    <row r="55" spans="1:18" ht="45.75" customHeight="1">
      <c r="A55" s="75"/>
      <c r="B55" s="139">
        <v>2</v>
      </c>
      <c r="C55" s="406" t="s">
        <v>814</v>
      </c>
      <c r="D55" s="42" t="s">
        <v>1138</v>
      </c>
      <c r="E55" s="837"/>
      <c r="F55" s="837"/>
      <c r="G55" s="837"/>
      <c r="H55" s="666"/>
      <c r="I55" s="153"/>
      <c r="J55" s="308" t="s">
        <v>287</v>
      </c>
      <c r="K55" s="308" t="s">
        <v>134</v>
      </c>
      <c r="L55" s="343"/>
      <c r="M55" s="241"/>
      <c r="N55" s="31"/>
      <c r="O55" s="31"/>
      <c r="P55" s="197"/>
      <c r="Q55" s="407"/>
      <c r="R55" s="67" t="str">
        <f t="shared" si="2"/>
        <v>N/A</v>
      </c>
    </row>
    <row r="56" spans="1:18" ht="56.45" customHeight="1">
      <c r="A56" s="75"/>
      <c r="B56" s="139">
        <v>3</v>
      </c>
      <c r="C56" s="406" t="s">
        <v>815</v>
      </c>
      <c r="D56" s="42" t="s">
        <v>1138</v>
      </c>
      <c r="E56" s="837"/>
      <c r="F56" s="837"/>
      <c r="G56" s="837"/>
      <c r="H56" s="666"/>
      <c r="I56" s="153"/>
      <c r="J56" s="343"/>
      <c r="K56" s="343"/>
      <c r="L56" s="308" t="s">
        <v>1384</v>
      </c>
      <c r="M56" s="225"/>
      <c r="N56" s="22"/>
      <c r="O56" s="22"/>
      <c r="P56" s="197"/>
      <c r="Q56" s="407"/>
      <c r="R56" s="67" t="str">
        <f t="shared" si="2"/>
        <v>N/A</v>
      </c>
    </row>
    <row r="57" spans="1:18" ht="72" customHeight="1">
      <c r="A57" s="75"/>
      <c r="B57" s="139">
        <v>4</v>
      </c>
      <c r="C57" s="406" t="s">
        <v>816</v>
      </c>
      <c r="D57" s="42" t="s">
        <v>1138</v>
      </c>
      <c r="E57" s="837"/>
      <c r="F57" s="837"/>
      <c r="G57" s="837"/>
      <c r="H57" s="666"/>
      <c r="I57" s="153"/>
      <c r="J57" s="343"/>
      <c r="K57" s="308" t="s">
        <v>1385</v>
      </c>
      <c r="L57" s="308" t="s">
        <v>1386</v>
      </c>
      <c r="M57" s="225"/>
      <c r="N57" s="22"/>
      <c r="O57" s="22"/>
      <c r="P57" s="197"/>
      <c r="Q57" s="432" t="str">
        <f>IF(D57=3,"N/A",D57)</f>
        <v>N/A</v>
      </c>
    </row>
    <row r="58" spans="1:18" ht="48" customHeight="1">
      <c r="A58" s="75"/>
      <c r="B58" s="139">
        <v>5</v>
      </c>
      <c r="C58" s="406" t="s">
        <v>817</v>
      </c>
      <c r="D58" s="42" t="s">
        <v>1138</v>
      </c>
      <c r="E58" s="837"/>
      <c r="F58" s="837"/>
      <c r="G58" s="837"/>
      <c r="H58" s="666"/>
      <c r="I58" s="154"/>
      <c r="J58" s="343"/>
      <c r="K58" s="343"/>
      <c r="L58" s="308" t="s">
        <v>1387</v>
      </c>
      <c r="M58" s="225"/>
      <c r="N58" s="22"/>
      <c r="O58" s="22"/>
      <c r="P58" s="197"/>
      <c r="Q58" s="432" t="str">
        <f>IF(D58=3,"N/A",D58)</f>
        <v>N/A</v>
      </c>
    </row>
    <row r="59" spans="1:18" ht="54" customHeight="1">
      <c r="A59" s="78"/>
      <c r="B59" s="139">
        <v>6</v>
      </c>
      <c r="C59" s="406" t="s">
        <v>818</v>
      </c>
      <c r="D59" s="42" t="s">
        <v>1138</v>
      </c>
      <c r="E59" s="837"/>
      <c r="F59" s="837"/>
      <c r="G59" s="837"/>
      <c r="H59" s="667"/>
      <c r="I59" s="155"/>
      <c r="J59" s="308" t="s">
        <v>1362</v>
      </c>
      <c r="K59" s="343"/>
      <c r="L59" s="308" t="s">
        <v>1376</v>
      </c>
      <c r="M59" s="225"/>
      <c r="N59" s="22"/>
      <c r="O59" s="22"/>
      <c r="P59" s="197"/>
      <c r="Q59" s="432" t="str">
        <f>IF(D59=3,"N/A",D59)</f>
        <v>N/A</v>
      </c>
    </row>
    <row r="60" spans="1:18" ht="70.5" customHeight="1">
      <c r="A60" s="137" t="s">
        <v>76</v>
      </c>
      <c r="B60" s="464" t="s">
        <v>1167</v>
      </c>
      <c r="C60" s="465"/>
      <c r="D60" s="465"/>
      <c r="E60" s="465"/>
      <c r="F60" s="465"/>
      <c r="G60" s="466"/>
      <c r="H60" s="113" t="str">
        <f>IF(COUNT(D61:D66)=0,"N/A",SUM(D61:D66)/(COUNT(D61:D66)*2))</f>
        <v>N/A</v>
      </c>
      <c r="I60" s="120" t="str">
        <f>IF(H60="N/A","N/A", IF(H60&gt;=80%,"MET",IF(H60&gt;=50%,"PARTIAL MET","Not Met")))</f>
        <v>N/A</v>
      </c>
      <c r="J60" s="668"/>
      <c r="K60" s="669"/>
      <c r="L60" s="669"/>
      <c r="M60" s="669"/>
      <c r="N60" s="669"/>
      <c r="O60" s="669"/>
      <c r="P60" s="670"/>
      <c r="Q60" s="407"/>
    </row>
    <row r="61" spans="1:18" ht="69.75" customHeight="1">
      <c r="A61" s="243" t="s">
        <v>69</v>
      </c>
      <c r="B61" s="139">
        <v>1</v>
      </c>
      <c r="C61" s="406" t="s">
        <v>819</v>
      </c>
      <c r="D61" s="42" t="s">
        <v>1138</v>
      </c>
      <c r="E61" s="837"/>
      <c r="F61" s="837"/>
      <c r="G61" s="837"/>
      <c r="H61" s="838"/>
      <c r="I61" s="155"/>
      <c r="J61" s="308" t="s">
        <v>1388</v>
      </c>
      <c r="K61" s="343"/>
      <c r="L61" s="343"/>
      <c r="M61" s="241"/>
      <c r="N61" s="31"/>
      <c r="O61" s="31"/>
      <c r="P61" s="197"/>
      <c r="Q61" s="407"/>
      <c r="R61" s="67" t="str">
        <f t="shared" ref="R61:R66" si="3">IF(D61=3,"N/A",D61)</f>
        <v>N/A</v>
      </c>
    </row>
    <row r="62" spans="1:18" ht="67.5" customHeight="1">
      <c r="A62" s="601"/>
      <c r="B62" s="139">
        <v>2</v>
      </c>
      <c r="C62" s="406" t="s">
        <v>820</v>
      </c>
      <c r="D62" s="42" t="s">
        <v>1138</v>
      </c>
      <c r="E62" s="837"/>
      <c r="F62" s="837"/>
      <c r="G62" s="837"/>
      <c r="H62" s="838"/>
      <c r="I62" s="153"/>
      <c r="J62" s="308" t="s">
        <v>1389</v>
      </c>
      <c r="K62" s="308" t="s">
        <v>1390</v>
      </c>
      <c r="L62" s="343"/>
      <c r="M62" s="225"/>
      <c r="N62" s="22"/>
      <c r="O62" s="22"/>
      <c r="P62" s="197"/>
      <c r="Q62" s="407"/>
      <c r="R62" s="67" t="str">
        <f t="shared" si="3"/>
        <v>N/A</v>
      </c>
    </row>
    <row r="63" spans="1:18" ht="67.5" customHeight="1">
      <c r="A63" s="601"/>
      <c r="B63" s="139">
        <v>3</v>
      </c>
      <c r="C63" s="406" t="s">
        <v>250</v>
      </c>
      <c r="D63" s="42" t="s">
        <v>1138</v>
      </c>
      <c r="E63" s="837"/>
      <c r="F63" s="837"/>
      <c r="G63" s="837"/>
      <c r="H63" s="838"/>
      <c r="I63" s="153"/>
      <c r="J63" s="308" t="s">
        <v>1391</v>
      </c>
      <c r="K63" s="308" t="s">
        <v>1392</v>
      </c>
      <c r="L63" s="343"/>
      <c r="M63" s="225"/>
      <c r="N63" s="22"/>
      <c r="O63" s="22"/>
      <c r="P63" s="197"/>
      <c r="Q63" s="407"/>
      <c r="R63" s="67" t="str">
        <f t="shared" si="3"/>
        <v>N/A</v>
      </c>
    </row>
    <row r="64" spans="1:18" ht="168.75">
      <c r="A64" s="601"/>
      <c r="B64" s="139">
        <v>4</v>
      </c>
      <c r="C64" s="406" t="s">
        <v>821</v>
      </c>
      <c r="D64" s="42" t="s">
        <v>1138</v>
      </c>
      <c r="E64" s="837"/>
      <c r="F64" s="837"/>
      <c r="G64" s="837"/>
      <c r="H64" s="838"/>
      <c r="I64" s="153"/>
      <c r="J64" s="308" t="s">
        <v>1393</v>
      </c>
      <c r="K64" s="308" t="s">
        <v>1394</v>
      </c>
      <c r="L64" s="308" t="s">
        <v>1395</v>
      </c>
      <c r="M64" s="225"/>
      <c r="N64" s="22"/>
      <c r="O64" s="22"/>
      <c r="P64" s="197"/>
      <c r="Q64" s="407"/>
      <c r="R64" s="67" t="str">
        <f t="shared" si="3"/>
        <v>N/A</v>
      </c>
    </row>
    <row r="65" spans="1:18" ht="63.4" customHeight="1">
      <c r="A65" s="601"/>
      <c r="B65" s="139">
        <v>5</v>
      </c>
      <c r="C65" s="406" t="s">
        <v>822</v>
      </c>
      <c r="D65" s="42" t="s">
        <v>1138</v>
      </c>
      <c r="E65" s="837"/>
      <c r="F65" s="837"/>
      <c r="G65" s="837"/>
      <c r="H65" s="838"/>
      <c r="I65" s="154"/>
      <c r="J65" s="343"/>
      <c r="K65" s="343"/>
      <c r="L65" s="308" t="s">
        <v>1396</v>
      </c>
      <c r="M65" s="225"/>
      <c r="N65" s="22"/>
      <c r="O65" s="22"/>
      <c r="P65" s="197"/>
      <c r="Q65" s="407"/>
      <c r="R65" s="67" t="str">
        <f>IF(D65=3,"N/A",D65)</f>
        <v>N/A</v>
      </c>
    </row>
    <row r="66" spans="1:18" ht="63.4" customHeight="1">
      <c r="A66" s="602"/>
      <c r="B66" s="139">
        <v>6</v>
      </c>
      <c r="C66" s="406" t="s">
        <v>262</v>
      </c>
      <c r="D66" s="42" t="s">
        <v>1138</v>
      </c>
      <c r="E66" s="837"/>
      <c r="F66" s="837"/>
      <c r="G66" s="837"/>
      <c r="H66" s="838"/>
      <c r="I66" s="155"/>
      <c r="J66" s="308" t="s">
        <v>1362</v>
      </c>
      <c r="K66" s="343"/>
      <c r="L66" s="308" t="s">
        <v>1376</v>
      </c>
      <c r="M66" s="225"/>
      <c r="N66" s="22"/>
      <c r="O66" s="22"/>
      <c r="P66" s="197"/>
      <c r="Q66" s="407"/>
      <c r="R66" s="67" t="str">
        <f t="shared" si="3"/>
        <v>N/A</v>
      </c>
    </row>
    <row r="67" spans="1:18" ht="57.75" customHeight="1">
      <c r="A67" s="137" t="s">
        <v>776</v>
      </c>
      <c r="B67" s="464" t="s">
        <v>1168</v>
      </c>
      <c r="C67" s="465"/>
      <c r="D67" s="465"/>
      <c r="E67" s="465"/>
      <c r="F67" s="465"/>
      <c r="G67" s="466"/>
      <c r="H67" s="113" t="str">
        <f>IF(COUNT(D68:D72)=0,"N/A",SUM(D68:D72)/(COUNT(D68:D72)*2))</f>
        <v>N/A</v>
      </c>
      <c r="I67" s="120" t="str">
        <f>IF(H67="N/A","N/A", IF(H67&gt;=80%,"MET",IF(H67&gt;=50%,"PARTIAL MET","Not Met")))</f>
        <v>N/A</v>
      </c>
      <c r="J67" s="668"/>
      <c r="K67" s="669"/>
      <c r="L67" s="669"/>
      <c r="M67" s="669"/>
      <c r="N67" s="669"/>
      <c r="O67" s="669"/>
      <c r="P67" s="670"/>
      <c r="Q67" s="407"/>
    </row>
    <row r="68" spans="1:18" ht="69.75" customHeight="1">
      <c r="A68" s="243" t="s">
        <v>823</v>
      </c>
      <c r="B68" s="139">
        <v>1</v>
      </c>
      <c r="C68" s="406" t="s">
        <v>495</v>
      </c>
      <c r="D68" s="42" t="s">
        <v>1138</v>
      </c>
      <c r="E68" s="837"/>
      <c r="F68" s="837"/>
      <c r="G68" s="837"/>
      <c r="H68" s="838"/>
      <c r="I68" s="155"/>
      <c r="J68" s="308" t="s">
        <v>289</v>
      </c>
      <c r="K68" s="343"/>
      <c r="L68" s="343"/>
      <c r="M68" s="241"/>
      <c r="N68" s="31"/>
      <c r="O68" s="31"/>
      <c r="P68" s="197"/>
      <c r="Q68" s="407"/>
      <c r="R68" s="67" t="str">
        <f>IF(D68=3,"N/A",D68)</f>
        <v>N/A</v>
      </c>
    </row>
    <row r="69" spans="1:18" ht="67.5" customHeight="1">
      <c r="A69" s="87"/>
      <c r="B69" s="139">
        <v>2</v>
      </c>
      <c r="C69" s="406" t="s">
        <v>824</v>
      </c>
      <c r="D69" s="42" t="s">
        <v>1138</v>
      </c>
      <c r="E69" s="837"/>
      <c r="F69" s="837"/>
      <c r="G69" s="837"/>
      <c r="H69" s="838"/>
      <c r="I69" s="153"/>
      <c r="J69" s="343"/>
      <c r="K69" s="308" t="s">
        <v>135</v>
      </c>
      <c r="L69" s="308" t="s">
        <v>141</v>
      </c>
      <c r="M69" s="225"/>
      <c r="N69" s="22"/>
      <c r="O69" s="22"/>
      <c r="P69" s="197"/>
      <c r="Q69" s="407"/>
      <c r="R69" s="67" t="str">
        <f>IF(D69=3,"N/A",D69)</f>
        <v>N/A</v>
      </c>
    </row>
    <row r="70" spans="1:18" ht="67.5" customHeight="1">
      <c r="A70" s="87"/>
      <c r="B70" s="139">
        <v>3</v>
      </c>
      <c r="C70" s="406" t="s">
        <v>825</v>
      </c>
      <c r="D70" s="42" t="s">
        <v>1138</v>
      </c>
      <c r="E70" s="837"/>
      <c r="F70" s="837"/>
      <c r="G70" s="837"/>
      <c r="H70" s="838"/>
      <c r="I70" s="153"/>
      <c r="J70" s="308" t="s">
        <v>153</v>
      </c>
      <c r="K70" s="343"/>
      <c r="L70" s="343"/>
      <c r="M70" s="225"/>
      <c r="N70" s="22"/>
      <c r="O70" s="22"/>
      <c r="P70" s="197"/>
      <c r="Q70" s="407"/>
      <c r="R70" s="67" t="str">
        <f>IF(D70=3,"N/A",D70)</f>
        <v>N/A</v>
      </c>
    </row>
    <row r="71" spans="1:18" ht="46.5" customHeight="1">
      <c r="A71" s="87"/>
      <c r="B71" s="139">
        <v>4</v>
      </c>
      <c r="C71" s="406" t="s">
        <v>826</v>
      </c>
      <c r="D71" s="42" t="s">
        <v>1138</v>
      </c>
      <c r="E71" s="837"/>
      <c r="F71" s="837"/>
      <c r="G71" s="837"/>
      <c r="H71" s="838"/>
      <c r="I71" s="153"/>
      <c r="J71" s="343"/>
      <c r="K71" s="343"/>
      <c r="L71" s="308" t="s">
        <v>1397</v>
      </c>
      <c r="M71" s="225"/>
      <c r="N71" s="22"/>
      <c r="O71" s="22"/>
      <c r="P71" s="197"/>
      <c r="Q71" s="407"/>
      <c r="R71" s="67" t="str">
        <f>IF(D71=3,"N/A",D71)</f>
        <v>N/A</v>
      </c>
    </row>
    <row r="72" spans="1:18" ht="94.5" customHeight="1">
      <c r="A72" s="88"/>
      <c r="B72" s="139">
        <v>5</v>
      </c>
      <c r="C72" s="406" t="s">
        <v>827</v>
      </c>
      <c r="D72" s="42" t="s">
        <v>1138</v>
      </c>
      <c r="E72" s="837"/>
      <c r="F72" s="837"/>
      <c r="G72" s="837"/>
      <c r="H72" s="838"/>
      <c r="I72" s="154"/>
      <c r="J72" s="308" t="s">
        <v>1398</v>
      </c>
      <c r="K72" s="343"/>
      <c r="L72" s="308" t="s">
        <v>138</v>
      </c>
      <c r="M72" s="225"/>
      <c r="N72" s="22"/>
      <c r="O72" s="22"/>
      <c r="P72" s="197"/>
      <c r="Q72" s="407"/>
      <c r="R72" s="67" t="str">
        <f>IF(D72=3,"N/A",D72)</f>
        <v>N/A</v>
      </c>
    </row>
    <row r="73" spans="1:18" ht="54.75" customHeight="1">
      <c r="A73" s="137" t="s">
        <v>777</v>
      </c>
      <c r="B73" s="464" t="s">
        <v>828</v>
      </c>
      <c r="C73" s="465"/>
      <c r="D73" s="465"/>
      <c r="E73" s="465"/>
      <c r="F73" s="465"/>
      <c r="G73" s="466"/>
      <c r="H73" s="113" t="str">
        <f>IF(COUNT(D74:D79)=0,"N/A",SUM(D74:D79)/(COUNT(D74:D79)*2))</f>
        <v>N/A</v>
      </c>
      <c r="I73" s="120" t="str">
        <f>IF(H73="N/A","N/A", IF(H73&gt;=80%,"MET",IF(H73&gt;=50%,"PARTIAL MET","Not Met")))</f>
        <v>N/A</v>
      </c>
      <c r="J73" s="668"/>
      <c r="K73" s="669"/>
      <c r="L73" s="669"/>
      <c r="M73" s="669"/>
      <c r="N73" s="669"/>
      <c r="O73" s="669"/>
      <c r="P73" s="670"/>
      <c r="Q73" s="407"/>
    </row>
    <row r="74" spans="1:18" ht="69.75" customHeight="1">
      <c r="A74" s="243" t="s">
        <v>71</v>
      </c>
      <c r="B74" s="139">
        <v>1</v>
      </c>
      <c r="C74" s="406" t="s">
        <v>845</v>
      </c>
      <c r="D74" s="42" t="s">
        <v>1138</v>
      </c>
      <c r="E74" s="837"/>
      <c r="F74" s="837"/>
      <c r="G74" s="837"/>
      <c r="H74" s="155"/>
      <c r="I74" s="657"/>
      <c r="J74" s="308" t="s">
        <v>1399</v>
      </c>
      <c r="K74" s="343"/>
      <c r="L74" s="343"/>
      <c r="M74" s="241"/>
      <c r="N74" s="31"/>
      <c r="O74" s="31"/>
      <c r="P74" s="197"/>
      <c r="Q74" s="407"/>
      <c r="R74" s="67" t="str">
        <f t="shared" ref="R74:R79" si="4">IF(D74=3,"N/A",D74)</f>
        <v>N/A</v>
      </c>
    </row>
    <row r="75" spans="1:18" ht="67.5" customHeight="1">
      <c r="A75" s="87"/>
      <c r="B75" s="139">
        <v>2</v>
      </c>
      <c r="C75" s="406" t="s">
        <v>829</v>
      </c>
      <c r="D75" s="42" t="s">
        <v>1138</v>
      </c>
      <c r="E75" s="837"/>
      <c r="F75" s="837"/>
      <c r="G75" s="837"/>
      <c r="H75" s="153"/>
      <c r="I75" s="658"/>
      <c r="J75" s="308" t="s">
        <v>1389</v>
      </c>
      <c r="K75" s="308" t="s">
        <v>1400</v>
      </c>
      <c r="L75" s="343"/>
      <c r="M75" s="225"/>
      <c r="N75" s="22"/>
      <c r="O75" s="22"/>
      <c r="P75" s="197"/>
      <c r="Q75" s="407"/>
      <c r="R75" s="67" t="str">
        <f t="shared" si="4"/>
        <v>N/A</v>
      </c>
    </row>
    <row r="76" spans="1:18" ht="67.5" customHeight="1">
      <c r="A76" s="601"/>
      <c r="B76" s="139">
        <v>3</v>
      </c>
      <c r="C76" s="406" t="s">
        <v>830</v>
      </c>
      <c r="D76" s="42" t="s">
        <v>1138</v>
      </c>
      <c r="E76" s="837"/>
      <c r="F76" s="837"/>
      <c r="G76" s="837"/>
      <c r="H76" s="153"/>
      <c r="I76" s="658"/>
      <c r="J76" s="308" t="s">
        <v>299</v>
      </c>
      <c r="K76" s="343"/>
      <c r="L76" s="343"/>
      <c r="M76" s="225"/>
      <c r="N76" s="22"/>
      <c r="O76" s="22"/>
      <c r="P76" s="197"/>
      <c r="Q76" s="407"/>
      <c r="R76" s="67" t="str">
        <f t="shared" si="4"/>
        <v>N/A</v>
      </c>
    </row>
    <row r="77" spans="1:18" ht="58.5" customHeight="1">
      <c r="A77" s="601"/>
      <c r="B77" s="139">
        <v>4</v>
      </c>
      <c r="C77" s="406" t="s">
        <v>831</v>
      </c>
      <c r="D77" s="42" t="s">
        <v>1138</v>
      </c>
      <c r="E77" s="837"/>
      <c r="F77" s="837"/>
      <c r="G77" s="837"/>
      <c r="H77" s="153"/>
      <c r="I77" s="658"/>
      <c r="J77" s="308" t="s">
        <v>1401</v>
      </c>
      <c r="K77" s="308" t="s">
        <v>1402</v>
      </c>
      <c r="L77" s="308" t="s">
        <v>1403</v>
      </c>
      <c r="M77" s="225"/>
      <c r="N77" s="22"/>
      <c r="O77" s="22"/>
      <c r="P77" s="197"/>
      <c r="Q77" s="407"/>
      <c r="R77" s="67" t="str">
        <f t="shared" si="4"/>
        <v>N/A</v>
      </c>
    </row>
    <row r="78" spans="1:18" ht="63.4" customHeight="1">
      <c r="A78" s="601"/>
      <c r="B78" s="139">
        <v>5</v>
      </c>
      <c r="C78" s="406" t="s">
        <v>832</v>
      </c>
      <c r="D78" s="42" t="s">
        <v>1138</v>
      </c>
      <c r="E78" s="837"/>
      <c r="F78" s="837"/>
      <c r="G78" s="837"/>
      <c r="H78" s="154"/>
      <c r="I78" s="659"/>
      <c r="J78" s="308" t="s">
        <v>1404</v>
      </c>
      <c r="K78" s="343"/>
      <c r="L78" s="308" t="s">
        <v>141</v>
      </c>
      <c r="M78" s="225"/>
      <c r="N78" s="22"/>
      <c r="O78" s="22"/>
      <c r="P78" s="197"/>
      <c r="Q78" s="407"/>
      <c r="R78" s="67" t="str">
        <f>IF(D78=3,"N/A",D78)</f>
        <v>N/A</v>
      </c>
    </row>
    <row r="79" spans="1:18" ht="63.4" customHeight="1">
      <c r="A79" s="602"/>
      <c r="B79" s="139">
        <v>6</v>
      </c>
      <c r="C79" s="406" t="s">
        <v>262</v>
      </c>
      <c r="D79" s="42" t="s">
        <v>1138</v>
      </c>
      <c r="E79" s="837"/>
      <c r="F79" s="837"/>
      <c r="G79" s="837"/>
      <c r="H79" s="155"/>
      <c r="I79" s="155"/>
      <c r="J79" s="308" t="s">
        <v>1362</v>
      </c>
      <c r="K79" s="343"/>
      <c r="L79" s="308" t="s">
        <v>1376</v>
      </c>
      <c r="M79" s="225"/>
      <c r="N79" s="22"/>
      <c r="O79" s="22"/>
      <c r="P79" s="197"/>
      <c r="Q79" s="407"/>
      <c r="R79" s="67" t="str">
        <f t="shared" si="4"/>
        <v>N/A</v>
      </c>
    </row>
    <row r="80" spans="1:18" ht="50.25" customHeight="1">
      <c r="A80" s="137" t="s">
        <v>778</v>
      </c>
      <c r="B80" s="464" t="s">
        <v>1169</v>
      </c>
      <c r="C80" s="465"/>
      <c r="D80" s="465"/>
      <c r="E80" s="465"/>
      <c r="F80" s="465"/>
      <c r="G80" s="466"/>
      <c r="H80" s="113" t="str">
        <f>IF(COUNT(D81:D84)=0,"N/A",SUM(D81:D84)/(COUNT(D81:D84)*2))</f>
        <v>N/A</v>
      </c>
      <c r="I80" s="120" t="str">
        <f>IF(H80="N/A","N/A", IF(H80&gt;=80%,"MET",IF(H80&gt;=50%,"PARTIAL MET","Not Met")))</f>
        <v>N/A</v>
      </c>
      <c r="J80" s="668"/>
      <c r="K80" s="669"/>
      <c r="L80" s="669"/>
      <c r="M80" s="669"/>
      <c r="N80" s="669"/>
      <c r="O80" s="669"/>
      <c r="P80" s="670"/>
      <c r="Q80" s="407"/>
    </row>
    <row r="81" spans="1:18" ht="69.75" customHeight="1">
      <c r="A81" s="600"/>
      <c r="B81" s="139">
        <v>1</v>
      </c>
      <c r="C81" s="406" t="s">
        <v>833</v>
      </c>
      <c r="D81" s="42" t="s">
        <v>1138</v>
      </c>
      <c r="E81" s="837"/>
      <c r="F81" s="837"/>
      <c r="G81" s="837"/>
      <c r="H81" s="838"/>
      <c r="I81" s="657"/>
      <c r="J81" s="308" t="s">
        <v>1405</v>
      </c>
      <c r="K81" s="343"/>
      <c r="L81" s="343"/>
      <c r="M81" s="241"/>
      <c r="N81" s="31"/>
      <c r="O81" s="31"/>
      <c r="P81" s="197"/>
      <c r="Q81" s="407"/>
      <c r="R81" s="67" t="str">
        <f>IF(D81=3,"N/A",D81)</f>
        <v>N/A</v>
      </c>
    </row>
    <row r="82" spans="1:18" ht="67.5" customHeight="1">
      <c r="A82" s="601"/>
      <c r="B82" s="139">
        <v>2</v>
      </c>
      <c r="C82" s="406" t="s">
        <v>834</v>
      </c>
      <c r="D82" s="42" t="s">
        <v>1138</v>
      </c>
      <c r="E82" s="837"/>
      <c r="F82" s="837"/>
      <c r="G82" s="837"/>
      <c r="H82" s="838"/>
      <c r="I82" s="658"/>
      <c r="J82" s="343"/>
      <c r="K82" s="308" t="s">
        <v>1406</v>
      </c>
      <c r="L82" s="308" t="s">
        <v>1407</v>
      </c>
      <c r="M82" s="225"/>
      <c r="N82" s="22"/>
      <c r="O82" s="22"/>
      <c r="P82" s="197"/>
      <c r="Q82" s="407"/>
      <c r="R82" s="67" t="str">
        <f>IF(D82=3,"N/A",D82)</f>
        <v>N/A</v>
      </c>
    </row>
    <row r="83" spans="1:18" ht="67.5" customHeight="1">
      <c r="A83" s="601"/>
      <c r="B83" s="139">
        <v>3</v>
      </c>
      <c r="C83" s="406" t="s">
        <v>835</v>
      </c>
      <c r="D83" s="42" t="s">
        <v>1138</v>
      </c>
      <c r="E83" s="837"/>
      <c r="F83" s="837"/>
      <c r="G83" s="837"/>
      <c r="H83" s="838"/>
      <c r="I83" s="658"/>
      <c r="J83" s="308" t="s">
        <v>1408</v>
      </c>
      <c r="K83" s="343"/>
      <c r="L83" s="343"/>
      <c r="M83" s="225"/>
      <c r="N83" s="22"/>
      <c r="O83" s="22"/>
      <c r="P83" s="197"/>
      <c r="Q83" s="407"/>
      <c r="R83" s="67" t="str">
        <f>IF(D83=3,"N/A",D83)</f>
        <v>N/A</v>
      </c>
    </row>
    <row r="84" spans="1:18" ht="49.5" customHeight="1">
      <c r="A84" s="601"/>
      <c r="B84" s="139">
        <v>4</v>
      </c>
      <c r="C84" s="406" t="s">
        <v>836</v>
      </c>
      <c r="D84" s="42" t="s">
        <v>1138</v>
      </c>
      <c r="E84" s="837"/>
      <c r="F84" s="837"/>
      <c r="G84" s="837"/>
      <c r="H84" s="838"/>
      <c r="I84" s="658"/>
      <c r="J84" s="308" t="s">
        <v>1409</v>
      </c>
      <c r="K84" s="343"/>
      <c r="L84" s="308" t="s">
        <v>1272</v>
      </c>
      <c r="M84" s="225"/>
      <c r="N84" s="22"/>
      <c r="O84" s="22"/>
      <c r="P84" s="197"/>
      <c r="Q84" s="407"/>
      <c r="R84" s="67" t="str">
        <f>IF(D84=3,"N/A",D84)</f>
        <v>N/A</v>
      </c>
    </row>
    <row r="85" spans="1:18" ht="68.25" customHeight="1">
      <c r="A85" s="140" t="s">
        <v>779</v>
      </c>
      <c r="B85" s="464" t="s">
        <v>1170</v>
      </c>
      <c r="C85" s="465"/>
      <c r="D85" s="465"/>
      <c r="E85" s="465"/>
      <c r="F85" s="465"/>
      <c r="G85" s="466"/>
      <c r="H85" s="113" t="str">
        <f>IF(COUNT(D86:D90)=0,"N/A",SUM(D86:D90)/(COUNT(D86:D90)*2))</f>
        <v>N/A</v>
      </c>
      <c r="I85" s="120" t="str">
        <f>IF(H85="N/A","N/A", IF(H85&gt;=80%,"MET",IF(H85&gt;=50%,"PARTIAL MET","Not Met")))</f>
        <v>N/A</v>
      </c>
      <c r="J85" s="668"/>
      <c r="K85" s="669"/>
      <c r="L85" s="669"/>
      <c r="M85" s="669"/>
      <c r="N85" s="669"/>
      <c r="O85" s="669"/>
      <c r="P85" s="670"/>
      <c r="Q85" s="407"/>
    </row>
    <row r="86" spans="1:18" ht="69.75" customHeight="1">
      <c r="A86" s="600"/>
      <c r="B86" s="139">
        <v>1</v>
      </c>
      <c r="C86" s="406" t="s">
        <v>837</v>
      </c>
      <c r="D86" s="42" t="s">
        <v>1138</v>
      </c>
      <c r="E86" s="837"/>
      <c r="F86" s="837"/>
      <c r="G86" s="837"/>
      <c r="H86" s="838"/>
      <c r="I86" s="657"/>
      <c r="J86" s="308" t="s">
        <v>1410</v>
      </c>
      <c r="K86" s="343"/>
      <c r="L86" s="343"/>
      <c r="M86" s="241"/>
      <c r="N86" s="31"/>
      <c r="O86" s="31"/>
      <c r="P86" s="197"/>
      <c r="Q86" s="407"/>
      <c r="R86" s="67" t="str">
        <f>IF(D86=3,"N/A",D86)</f>
        <v>N/A</v>
      </c>
    </row>
    <row r="87" spans="1:18" ht="69" customHeight="1">
      <c r="A87" s="601"/>
      <c r="B87" s="139">
        <v>2</v>
      </c>
      <c r="C87" s="406" t="s">
        <v>838</v>
      </c>
      <c r="D87" s="42" t="s">
        <v>1138</v>
      </c>
      <c r="E87" s="837"/>
      <c r="F87" s="837"/>
      <c r="G87" s="837"/>
      <c r="H87" s="838"/>
      <c r="I87" s="658"/>
      <c r="J87" s="308" t="s">
        <v>1411</v>
      </c>
      <c r="K87" s="308" t="s">
        <v>1371</v>
      </c>
      <c r="L87" s="343"/>
      <c r="M87" s="225"/>
      <c r="N87" s="22"/>
      <c r="O87" s="22"/>
      <c r="P87" s="197"/>
      <c r="Q87" s="407"/>
      <c r="R87" s="67" t="str">
        <f>IF(D87=3,"N/A",D87)</f>
        <v>N/A</v>
      </c>
    </row>
    <row r="88" spans="1:18" ht="67.5" customHeight="1">
      <c r="A88" s="601"/>
      <c r="B88" s="139">
        <v>3</v>
      </c>
      <c r="C88" s="406" t="s">
        <v>839</v>
      </c>
      <c r="D88" s="42" t="s">
        <v>1138</v>
      </c>
      <c r="E88" s="837"/>
      <c r="F88" s="837"/>
      <c r="G88" s="837"/>
      <c r="H88" s="838"/>
      <c r="I88" s="658"/>
      <c r="J88" s="308" t="s">
        <v>1412</v>
      </c>
      <c r="K88" s="343"/>
      <c r="L88" s="343"/>
      <c r="M88" s="225"/>
      <c r="N88" s="22"/>
      <c r="O88" s="22"/>
      <c r="P88" s="197"/>
      <c r="Q88" s="407"/>
      <c r="R88" s="67" t="str">
        <f>IF(D88=3,"N/A",D88)</f>
        <v>N/A</v>
      </c>
    </row>
    <row r="89" spans="1:18" ht="57" customHeight="1">
      <c r="A89" s="601"/>
      <c r="B89" s="139">
        <v>4</v>
      </c>
      <c r="C89" s="406" t="s">
        <v>840</v>
      </c>
      <c r="D89" s="42" t="s">
        <v>1138</v>
      </c>
      <c r="E89" s="837"/>
      <c r="F89" s="837"/>
      <c r="G89" s="837"/>
      <c r="H89" s="838"/>
      <c r="I89" s="658"/>
      <c r="J89" s="343"/>
      <c r="K89" s="343"/>
      <c r="L89" s="308" t="s">
        <v>1413</v>
      </c>
      <c r="M89" s="225"/>
      <c r="N89" s="22"/>
      <c r="O89" s="22"/>
      <c r="P89" s="197"/>
      <c r="Q89" s="407"/>
      <c r="R89" s="67" t="str">
        <f>IF(D89=3,"N/A",D89)</f>
        <v>N/A</v>
      </c>
    </row>
    <row r="90" spans="1:18" ht="63.4" customHeight="1">
      <c r="A90" s="602"/>
      <c r="B90" s="139">
        <v>5</v>
      </c>
      <c r="C90" s="406" t="s">
        <v>841</v>
      </c>
      <c r="D90" s="42" t="s">
        <v>1138</v>
      </c>
      <c r="E90" s="837"/>
      <c r="F90" s="837"/>
      <c r="G90" s="837"/>
      <c r="H90" s="838"/>
      <c r="I90" s="659"/>
      <c r="J90" s="308" t="s">
        <v>1362</v>
      </c>
      <c r="K90" s="343"/>
      <c r="L90" s="308" t="s">
        <v>1376</v>
      </c>
      <c r="M90" s="225"/>
      <c r="N90" s="22"/>
      <c r="O90" s="22"/>
      <c r="P90" s="197"/>
      <c r="Q90" s="407"/>
      <c r="R90" s="67" t="str">
        <f>IF(D90=3,"N/A",D90)</f>
        <v>N/A</v>
      </c>
    </row>
    <row r="91" spans="1:18" ht="39.75" customHeight="1">
      <c r="H91" s="750" t="s">
        <v>12</v>
      </c>
      <c r="I91" s="751"/>
    </row>
    <row r="92" spans="1:18" ht="35.25">
      <c r="H92" s="625" t="e">
        <f>AVERAGE(H11:H90)</f>
        <v>#DIV/0!</v>
      </c>
      <c r="I92" s="626"/>
      <c r="J92" s="15"/>
      <c r="L92" s="21"/>
      <c r="P92" s="15"/>
    </row>
  </sheetData>
  <sheetProtection algorithmName="SHA-512" hashValue="18zzyesWAniLWeGke36BfQVCXf274Rb77LXZuSJ4bOwQFqlAes77R4GpbpUr9n1M5iGDBn9h9D9TNJQjYd2E+g==" saltValue="jFPMl3VlR2qvwYZIsCWZ2A==" spinCount="100000" sheet="1" formatCells="0" formatColumns="0" formatRows="0" selectLockedCells="1"/>
  <mergeCells count="135">
    <mergeCell ref="J9:L9"/>
    <mergeCell ref="M9:P9"/>
    <mergeCell ref="H9:H10"/>
    <mergeCell ref="I9:I10"/>
    <mergeCell ref="H92:I92"/>
    <mergeCell ref="J11:P11"/>
    <mergeCell ref="J17:P17"/>
    <mergeCell ref="J24:P24"/>
    <mergeCell ref="J29:P29"/>
    <mergeCell ref="J35:P35"/>
    <mergeCell ref="J42:P42"/>
    <mergeCell ref="J48:P48"/>
    <mergeCell ref="J53:P53"/>
    <mergeCell ref="J60:P60"/>
    <mergeCell ref="J67:P67"/>
    <mergeCell ref="J73:P73"/>
    <mergeCell ref="J80:P80"/>
    <mergeCell ref="J85:P85"/>
    <mergeCell ref="H44:H47"/>
    <mergeCell ref="H12:H16"/>
    <mergeCell ref="A1:P1"/>
    <mergeCell ref="A50:A52"/>
    <mergeCell ref="E63:G63"/>
    <mergeCell ref="E44:G44"/>
    <mergeCell ref="E45:G45"/>
    <mergeCell ref="E46:G46"/>
    <mergeCell ref="E33:G33"/>
    <mergeCell ref="E34:G34"/>
    <mergeCell ref="E36:G36"/>
    <mergeCell ref="E37:G37"/>
    <mergeCell ref="E38:G38"/>
    <mergeCell ref="E39:G39"/>
    <mergeCell ref="A44:A47"/>
    <mergeCell ref="E52:G52"/>
    <mergeCell ref="E54:G54"/>
    <mergeCell ref="E27:G27"/>
    <mergeCell ref="E28:G28"/>
    <mergeCell ref="A25:A28"/>
    <mergeCell ref="B24:G24"/>
    <mergeCell ref="B29:G29"/>
    <mergeCell ref="B35:G35"/>
    <mergeCell ref="B42:G42"/>
    <mergeCell ref="A31:A34"/>
    <mergeCell ref="E43:G43"/>
    <mergeCell ref="H50:H52"/>
    <mergeCell ref="H55:H59"/>
    <mergeCell ref="A19:A23"/>
    <mergeCell ref="E41:G41"/>
    <mergeCell ref="E21:G21"/>
    <mergeCell ref="H26:H28"/>
    <mergeCell ref="H31:H34"/>
    <mergeCell ref="H36:H41"/>
    <mergeCell ref="H18:H23"/>
    <mergeCell ref="E30:G30"/>
    <mergeCell ref="E31:G31"/>
    <mergeCell ref="E32:G32"/>
    <mergeCell ref="E22:G22"/>
    <mergeCell ref="B48:G48"/>
    <mergeCell ref="B53:G53"/>
    <mergeCell ref="E47:G47"/>
    <mergeCell ref="E49:G49"/>
    <mergeCell ref="E50:G50"/>
    <mergeCell ref="E51:G51"/>
    <mergeCell ref="E25:G25"/>
    <mergeCell ref="E26:G26"/>
    <mergeCell ref="C3:N3"/>
    <mergeCell ref="A86:A90"/>
    <mergeCell ref="E86:G86"/>
    <mergeCell ref="H86:H90"/>
    <mergeCell ref="E87:G87"/>
    <mergeCell ref="E88:G88"/>
    <mergeCell ref="E89:G89"/>
    <mergeCell ref="E90:G90"/>
    <mergeCell ref="E40:G40"/>
    <mergeCell ref="E65:G65"/>
    <mergeCell ref="E78:G78"/>
    <mergeCell ref="E74:G74"/>
    <mergeCell ref="E75:G75"/>
    <mergeCell ref="E76:G76"/>
    <mergeCell ref="E77:G77"/>
    <mergeCell ref="E79:G79"/>
    <mergeCell ref="A81:A84"/>
    <mergeCell ref="E81:G81"/>
    <mergeCell ref="H81:H84"/>
    <mergeCell ref="E82:G82"/>
    <mergeCell ref="E83:G83"/>
    <mergeCell ref="E84:G84"/>
    <mergeCell ref="E68:G68"/>
    <mergeCell ref="H68:H72"/>
    <mergeCell ref="E4:G4"/>
    <mergeCell ref="E5:G5"/>
    <mergeCell ref="E6:G6"/>
    <mergeCell ref="A9:A10"/>
    <mergeCell ref="B9:C10"/>
    <mergeCell ref="D9:D10"/>
    <mergeCell ref="E9:G10"/>
    <mergeCell ref="E23:G23"/>
    <mergeCell ref="E15:G15"/>
    <mergeCell ref="E18:G18"/>
    <mergeCell ref="E19:G19"/>
    <mergeCell ref="E20:G20"/>
    <mergeCell ref="E16:G16"/>
    <mergeCell ref="E7:G7"/>
    <mergeCell ref="E12:G12"/>
    <mergeCell ref="E13:G13"/>
    <mergeCell ref="E14:G14"/>
    <mergeCell ref="B11:G11"/>
    <mergeCell ref="B17:G17"/>
    <mergeCell ref="E8:G8"/>
    <mergeCell ref="A12:A16"/>
    <mergeCell ref="A76:A79"/>
    <mergeCell ref="A62:A66"/>
    <mergeCell ref="E69:G69"/>
    <mergeCell ref="E70:G70"/>
    <mergeCell ref="E71:G71"/>
    <mergeCell ref="E72:G72"/>
    <mergeCell ref="B60:G60"/>
    <mergeCell ref="B67:G67"/>
    <mergeCell ref="B73:G73"/>
    <mergeCell ref="E64:G64"/>
    <mergeCell ref="E66:G66"/>
    <mergeCell ref="B80:G80"/>
    <mergeCell ref="B85:G85"/>
    <mergeCell ref="I86:I90"/>
    <mergeCell ref="I81:I84"/>
    <mergeCell ref="I74:I78"/>
    <mergeCell ref="H91:I91"/>
    <mergeCell ref="E55:G55"/>
    <mergeCell ref="E56:G56"/>
    <mergeCell ref="E57:G57"/>
    <mergeCell ref="E58:G58"/>
    <mergeCell ref="E59:G59"/>
    <mergeCell ref="E61:G61"/>
    <mergeCell ref="E62:G62"/>
    <mergeCell ref="H61:H66"/>
  </mergeCells>
  <conditionalFormatting sqref="E12">
    <cfRule type="cellIs" dxfId="3475" priority="907" operator="greaterThan">
      <formula>1</formula>
    </cfRule>
  </conditionalFormatting>
  <conditionalFormatting sqref="E12">
    <cfRule type="cellIs" dxfId="3474" priority="906" operator="lessThanOrEqual">
      <formula>2</formula>
    </cfRule>
  </conditionalFormatting>
  <conditionalFormatting sqref="E12">
    <cfRule type="cellIs" dxfId="3473" priority="904" operator="lessThanOrEqual">
      <formula>2</formula>
    </cfRule>
    <cfRule type="cellIs" dxfId="3472" priority="905" operator="lessThanOrEqual">
      <formula>2</formula>
    </cfRule>
  </conditionalFormatting>
  <conditionalFormatting sqref="E12">
    <cfRule type="cellIs" dxfId="3471" priority="1160" operator="lessThanOrEqual">
      <formula>2</formula>
    </cfRule>
    <cfRule type="dataBar" priority="1161">
      <dataBar>
        <cfvo type="min"/>
        <cfvo type="max"/>
        <color rgb="FF63C384"/>
      </dataBar>
      <extLst>
        <ext xmlns:x14="http://schemas.microsoft.com/office/spreadsheetml/2009/9/main" uri="{B025F937-C7B1-47D3-B67F-A62EFF666E3E}">
          <x14:id>{89D0F6BB-7B4B-4B86-8710-1E2EEA2BDF14}</x14:id>
        </ext>
      </extLst>
    </cfRule>
    <cfRule type="cellIs" dxfId="3470" priority="1162" operator="greaterThanOrEqual">
      <formula>2</formula>
    </cfRule>
    <cfRule type="cellIs" dxfId="3469" priority="1163" operator="lessThanOrEqual">
      <formula>2</formula>
    </cfRule>
  </conditionalFormatting>
  <conditionalFormatting sqref="E13:E16">
    <cfRule type="cellIs" dxfId="3468" priority="895" operator="greaterThan">
      <formula>1</formula>
    </cfRule>
  </conditionalFormatting>
  <conditionalFormatting sqref="E13:E16">
    <cfRule type="cellIs" dxfId="3467" priority="894" operator="lessThanOrEqual">
      <formula>2</formula>
    </cfRule>
  </conditionalFormatting>
  <conditionalFormatting sqref="E13:E16">
    <cfRule type="cellIs" dxfId="3466" priority="892" operator="lessThanOrEqual">
      <formula>2</formula>
    </cfRule>
    <cfRule type="cellIs" dxfId="3465" priority="893" operator="lessThanOrEqual">
      <formula>2</formula>
    </cfRule>
  </conditionalFormatting>
  <conditionalFormatting sqref="E18:E23">
    <cfRule type="cellIs" dxfId="3464" priority="887" operator="greaterThan">
      <formula>1</formula>
    </cfRule>
  </conditionalFormatting>
  <conditionalFormatting sqref="E18:E23">
    <cfRule type="cellIs" dxfId="3463" priority="886" operator="lessThanOrEqual">
      <formula>2</formula>
    </cfRule>
  </conditionalFormatting>
  <conditionalFormatting sqref="E18:E23">
    <cfRule type="cellIs" dxfId="3462" priority="884" operator="lessThanOrEqual">
      <formula>2</formula>
    </cfRule>
    <cfRule type="cellIs" dxfId="3461" priority="885" operator="lessThanOrEqual">
      <formula>2</formula>
    </cfRule>
  </conditionalFormatting>
  <conditionalFormatting sqref="E18:E23">
    <cfRule type="cellIs" dxfId="3460" priority="888" operator="lessThanOrEqual">
      <formula>2</formula>
    </cfRule>
    <cfRule type="dataBar" priority="889">
      <dataBar>
        <cfvo type="min"/>
        <cfvo type="max"/>
        <color rgb="FF63C384"/>
      </dataBar>
      <extLst>
        <ext xmlns:x14="http://schemas.microsoft.com/office/spreadsheetml/2009/9/main" uri="{B025F937-C7B1-47D3-B67F-A62EFF666E3E}">
          <x14:id>{19A9764B-B36E-4051-862E-F4FEDF95EBB3}</x14:id>
        </ext>
      </extLst>
    </cfRule>
    <cfRule type="cellIs" dxfId="3459" priority="890" operator="greaterThanOrEqual">
      <formula>2</formula>
    </cfRule>
    <cfRule type="cellIs" dxfId="3458" priority="891" operator="lessThanOrEqual">
      <formula>2</formula>
    </cfRule>
  </conditionalFormatting>
  <conditionalFormatting sqref="E25:E28">
    <cfRule type="cellIs" dxfId="3457" priority="879" operator="greaterThan">
      <formula>1</formula>
    </cfRule>
  </conditionalFormatting>
  <conditionalFormatting sqref="E25:E28">
    <cfRule type="cellIs" dxfId="3456" priority="878" operator="lessThanOrEqual">
      <formula>2</formula>
    </cfRule>
  </conditionalFormatting>
  <conditionalFormatting sqref="E25:E28">
    <cfRule type="cellIs" dxfId="3455" priority="876" operator="lessThanOrEqual">
      <formula>2</formula>
    </cfRule>
    <cfRule type="cellIs" dxfId="3454" priority="877" operator="lessThanOrEqual">
      <formula>2</formula>
    </cfRule>
  </conditionalFormatting>
  <conditionalFormatting sqref="E25:E28">
    <cfRule type="cellIs" dxfId="3453" priority="880" operator="lessThanOrEqual">
      <formula>2</formula>
    </cfRule>
    <cfRule type="dataBar" priority="881">
      <dataBar>
        <cfvo type="min"/>
        <cfvo type="max"/>
        <color rgb="FF63C384"/>
      </dataBar>
      <extLst>
        <ext xmlns:x14="http://schemas.microsoft.com/office/spreadsheetml/2009/9/main" uri="{B025F937-C7B1-47D3-B67F-A62EFF666E3E}">
          <x14:id>{8D1E248D-F0AD-4CB7-BD5C-E725B8A3CEBD}</x14:id>
        </ext>
      </extLst>
    </cfRule>
    <cfRule type="cellIs" dxfId="3452" priority="882" operator="greaterThanOrEqual">
      <formula>2</formula>
    </cfRule>
    <cfRule type="cellIs" dxfId="3451" priority="883" operator="lessThanOrEqual">
      <formula>2</formula>
    </cfRule>
  </conditionalFormatting>
  <conditionalFormatting sqref="E30:E34">
    <cfRule type="cellIs" dxfId="3450" priority="871" operator="greaterThan">
      <formula>1</formula>
    </cfRule>
  </conditionalFormatting>
  <conditionalFormatting sqref="E30:E34">
    <cfRule type="cellIs" dxfId="3449" priority="870" operator="lessThanOrEqual">
      <formula>2</formula>
    </cfRule>
  </conditionalFormatting>
  <conditionalFormatting sqref="E30:E34">
    <cfRule type="cellIs" dxfId="3448" priority="868" operator="lessThanOrEqual">
      <formula>2</formula>
    </cfRule>
    <cfRule type="cellIs" dxfId="3447" priority="869" operator="lessThanOrEqual">
      <formula>2</formula>
    </cfRule>
  </conditionalFormatting>
  <conditionalFormatting sqref="E36:E39 E41">
    <cfRule type="cellIs" dxfId="3446" priority="863" operator="greaterThan">
      <formula>1</formula>
    </cfRule>
  </conditionalFormatting>
  <conditionalFormatting sqref="E36:E39 E41">
    <cfRule type="cellIs" dxfId="3445" priority="862" operator="lessThanOrEqual">
      <formula>2</formula>
    </cfRule>
  </conditionalFormatting>
  <conditionalFormatting sqref="E36:E39 E41">
    <cfRule type="cellIs" dxfId="3444" priority="860" operator="lessThanOrEqual">
      <formula>2</formula>
    </cfRule>
    <cfRule type="cellIs" dxfId="3443" priority="861" operator="lessThanOrEqual">
      <formula>2</formula>
    </cfRule>
  </conditionalFormatting>
  <conditionalFormatting sqref="E36:E39 E41">
    <cfRule type="cellIs" dxfId="3442" priority="864" operator="lessThanOrEqual">
      <formula>2</formula>
    </cfRule>
    <cfRule type="dataBar" priority="865">
      <dataBar>
        <cfvo type="min"/>
        <cfvo type="max"/>
        <color rgb="FF63C384"/>
      </dataBar>
      <extLst>
        <ext xmlns:x14="http://schemas.microsoft.com/office/spreadsheetml/2009/9/main" uri="{B025F937-C7B1-47D3-B67F-A62EFF666E3E}">
          <x14:id>{0638EAC2-F97D-4BB4-A390-CD0D7F54984B}</x14:id>
        </ext>
      </extLst>
    </cfRule>
    <cfRule type="cellIs" dxfId="3441" priority="866" operator="greaterThanOrEqual">
      <formula>2</formula>
    </cfRule>
    <cfRule type="cellIs" dxfId="3440" priority="867" operator="lessThanOrEqual">
      <formula>2</formula>
    </cfRule>
  </conditionalFormatting>
  <conditionalFormatting sqref="E43:E47">
    <cfRule type="cellIs" dxfId="3439" priority="855" operator="greaterThan">
      <formula>1</formula>
    </cfRule>
  </conditionalFormatting>
  <conditionalFormatting sqref="E43:E47">
    <cfRule type="cellIs" dxfId="3438" priority="854" operator="lessThanOrEqual">
      <formula>2</formula>
    </cfRule>
  </conditionalFormatting>
  <conditionalFormatting sqref="E43:E47">
    <cfRule type="cellIs" dxfId="3437" priority="852" operator="lessThanOrEqual">
      <formula>2</formula>
    </cfRule>
    <cfRule type="cellIs" dxfId="3436" priority="853" operator="lessThanOrEqual">
      <formula>2</formula>
    </cfRule>
  </conditionalFormatting>
  <conditionalFormatting sqref="E49:E52">
    <cfRule type="cellIs" dxfId="3435" priority="847" operator="greaterThan">
      <formula>1</formula>
    </cfRule>
  </conditionalFormatting>
  <conditionalFormatting sqref="E49:E52">
    <cfRule type="cellIs" dxfId="3434" priority="846" operator="lessThanOrEqual">
      <formula>2</formula>
    </cfRule>
  </conditionalFormatting>
  <conditionalFormatting sqref="E49:E52">
    <cfRule type="cellIs" dxfId="3433" priority="844" operator="lessThanOrEqual">
      <formula>2</formula>
    </cfRule>
    <cfRule type="cellIs" dxfId="3432" priority="845" operator="lessThanOrEqual">
      <formula>2</formula>
    </cfRule>
  </conditionalFormatting>
  <conditionalFormatting sqref="E54:E59">
    <cfRule type="cellIs" dxfId="3431" priority="839" operator="greaterThan">
      <formula>1</formula>
    </cfRule>
  </conditionalFormatting>
  <conditionalFormatting sqref="E54:E59">
    <cfRule type="cellIs" dxfId="3430" priority="838" operator="lessThanOrEqual">
      <formula>2</formula>
    </cfRule>
  </conditionalFormatting>
  <conditionalFormatting sqref="E54:E59">
    <cfRule type="cellIs" dxfId="3429" priority="836" operator="lessThanOrEqual">
      <formula>2</formula>
    </cfRule>
    <cfRule type="cellIs" dxfId="3428" priority="837" operator="lessThanOrEqual">
      <formula>2</formula>
    </cfRule>
  </conditionalFormatting>
  <conditionalFormatting sqref="E54:E59">
    <cfRule type="cellIs" dxfId="3427" priority="840" operator="lessThanOrEqual">
      <formula>2</formula>
    </cfRule>
    <cfRule type="dataBar" priority="841">
      <dataBar>
        <cfvo type="min"/>
        <cfvo type="max"/>
        <color rgb="FF63C384"/>
      </dataBar>
      <extLst>
        <ext xmlns:x14="http://schemas.microsoft.com/office/spreadsheetml/2009/9/main" uri="{B025F937-C7B1-47D3-B67F-A62EFF666E3E}">
          <x14:id>{787F7703-B07B-4FAE-8F5F-00E59CE6D01F}</x14:id>
        </ext>
      </extLst>
    </cfRule>
    <cfRule type="cellIs" dxfId="3426" priority="842" operator="greaterThanOrEqual">
      <formula>2</formula>
    </cfRule>
    <cfRule type="cellIs" dxfId="3425" priority="843" operator="lessThanOrEqual">
      <formula>2</formula>
    </cfRule>
  </conditionalFormatting>
  <conditionalFormatting sqref="E61:E64 E66">
    <cfRule type="cellIs" dxfId="3424" priority="831" operator="greaterThan">
      <formula>1</formula>
    </cfRule>
  </conditionalFormatting>
  <conditionalFormatting sqref="E61:E64 E66">
    <cfRule type="cellIs" dxfId="3423" priority="830" operator="lessThanOrEqual">
      <formula>2</formula>
    </cfRule>
  </conditionalFormatting>
  <conditionalFormatting sqref="E61:E64 E66">
    <cfRule type="cellIs" dxfId="3422" priority="828" operator="lessThanOrEqual">
      <formula>2</formula>
    </cfRule>
    <cfRule type="cellIs" dxfId="3421" priority="829" operator="lessThanOrEqual">
      <formula>2</formula>
    </cfRule>
  </conditionalFormatting>
  <conditionalFormatting sqref="E61:E64 E66">
    <cfRule type="cellIs" dxfId="3420" priority="832" operator="lessThanOrEqual">
      <formula>2</formula>
    </cfRule>
    <cfRule type="dataBar" priority="833">
      <dataBar>
        <cfvo type="min"/>
        <cfvo type="max"/>
        <color rgb="FF63C384"/>
      </dataBar>
      <extLst>
        <ext xmlns:x14="http://schemas.microsoft.com/office/spreadsheetml/2009/9/main" uri="{B025F937-C7B1-47D3-B67F-A62EFF666E3E}">
          <x14:id>{0D4E5E77-6D9A-4076-94DC-E45D30F2B526}</x14:id>
        </ext>
      </extLst>
    </cfRule>
    <cfRule type="cellIs" dxfId="3419" priority="834" operator="greaterThanOrEqual">
      <formula>2</formula>
    </cfRule>
    <cfRule type="cellIs" dxfId="3418" priority="835" operator="lessThanOrEqual">
      <formula>2</formula>
    </cfRule>
  </conditionalFormatting>
  <conditionalFormatting sqref="P12:P16 P18:P23 P25:P28 P30:P34 P43:P47 P49:P52 P54:P59">
    <cfRule type="containsText" dxfId="3417" priority="701" operator="containsText" text="غير مكتمل">
      <formula>NOT(ISERROR(SEARCH("غير مكتمل",P12)))</formula>
    </cfRule>
    <cfRule type="containsText" dxfId="3416" priority="702" operator="containsText" text="مكتمل">
      <formula>NOT(ISERROR(SEARCH("مكتمل",P12)))</formula>
    </cfRule>
  </conditionalFormatting>
  <conditionalFormatting sqref="E68:E72">
    <cfRule type="cellIs" dxfId="3415" priority="687" operator="greaterThan">
      <formula>1</formula>
    </cfRule>
  </conditionalFormatting>
  <conditionalFormatting sqref="E68:E72">
    <cfRule type="cellIs" dxfId="3414" priority="686" operator="lessThanOrEqual">
      <formula>2</formula>
    </cfRule>
  </conditionalFormatting>
  <conditionalFormatting sqref="E68:E72">
    <cfRule type="cellIs" dxfId="3413" priority="684" operator="lessThanOrEqual">
      <formula>2</formula>
    </cfRule>
    <cfRule type="cellIs" dxfId="3412" priority="685" operator="lessThanOrEqual">
      <formula>2</formula>
    </cfRule>
  </conditionalFormatting>
  <conditionalFormatting sqref="E68:E72">
    <cfRule type="cellIs" dxfId="3411" priority="688" operator="lessThanOrEqual">
      <formula>2</formula>
    </cfRule>
    <cfRule type="dataBar" priority="689">
      <dataBar>
        <cfvo type="min"/>
        <cfvo type="max"/>
        <color rgb="FF63C384"/>
      </dataBar>
      <extLst>
        <ext xmlns:x14="http://schemas.microsoft.com/office/spreadsheetml/2009/9/main" uri="{B025F937-C7B1-47D3-B67F-A62EFF666E3E}">
          <x14:id>{FF11D721-F79E-4EAC-BD8E-9C90EC691772}</x14:id>
        </ext>
      </extLst>
    </cfRule>
    <cfRule type="cellIs" dxfId="3410" priority="690" operator="greaterThanOrEqual">
      <formula>2</formula>
    </cfRule>
    <cfRule type="cellIs" dxfId="3409" priority="691" operator="lessThanOrEqual">
      <formula>2</formula>
    </cfRule>
  </conditionalFormatting>
  <conditionalFormatting sqref="E74:E77 E79">
    <cfRule type="cellIs" dxfId="3408" priority="663" operator="greaterThan">
      <formula>1</formula>
    </cfRule>
  </conditionalFormatting>
  <conditionalFormatting sqref="E74:E77 E79">
    <cfRule type="cellIs" dxfId="3407" priority="662" operator="lessThanOrEqual">
      <formula>2</formula>
    </cfRule>
  </conditionalFormatting>
  <conditionalFormatting sqref="E74:E77 E79">
    <cfRule type="cellIs" dxfId="3406" priority="660" operator="lessThanOrEqual">
      <formula>2</formula>
    </cfRule>
    <cfRule type="cellIs" dxfId="3405" priority="661" operator="lessThanOrEqual">
      <formula>2</formula>
    </cfRule>
  </conditionalFormatting>
  <conditionalFormatting sqref="E74:E77 E79">
    <cfRule type="cellIs" dxfId="3404" priority="664" operator="lessThanOrEqual">
      <formula>2</formula>
    </cfRule>
    <cfRule type="dataBar" priority="665">
      <dataBar>
        <cfvo type="min"/>
        <cfvo type="max"/>
        <color rgb="FF63C384"/>
      </dataBar>
      <extLst>
        <ext xmlns:x14="http://schemas.microsoft.com/office/spreadsheetml/2009/9/main" uri="{B025F937-C7B1-47D3-B67F-A62EFF666E3E}">
          <x14:id>{88E806C6-F11C-43D2-8F01-0A87D82BCCED}</x14:id>
        </ext>
      </extLst>
    </cfRule>
    <cfRule type="cellIs" dxfId="3403" priority="666" operator="greaterThanOrEqual">
      <formula>2</formula>
    </cfRule>
    <cfRule type="cellIs" dxfId="3402" priority="667" operator="lessThanOrEqual">
      <formula>2</formula>
    </cfRule>
  </conditionalFormatting>
  <conditionalFormatting sqref="E81:E84">
    <cfRule type="cellIs" dxfId="3401" priority="639" operator="greaterThan">
      <formula>1</formula>
    </cfRule>
  </conditionalFormatting>
  <conditionalFormatting sqref="E81:E84">
    <cfRule type="cellIs" dxfId="3400" priority="638" operator="lessThanOrEqual">
      <formula>2</formula>
    </cfRule>
  </conditionalFormatting>
  <conditionalFormatting sqref="E81:E84">
    <cfRule type="cellIs" dxfId="3399" priority="636" operator="lessThanOrEqual">
      <formula>2</formula>
    </cfRule>
    <cfRule type="cellIs" dxfId="3398" priority="637" operator="lessThanOrEqual">
      <formula>2</formula>
    </cfRule>
  </conditionalFormatting>
  <conditionalFormatting sqref="E86:E90">
    <cfRule type="cellIs" dxfId="3397" priority="615" operator="greaterThan">
      <formula>1</formula>
    </cfRule>
  </conditionalFormatting>
  <conditionalFormatting sqref="E86:E90">
    <cfRule type="cellIs" dxfId="3396" priority="614" operator="lessThanOrEqual">
      <formula>2</formula>
    </cfRule>
  </conditionalFormatting>
  <conditionalFormatting sqref="E86:E90">
    <cfRule type="cellIs" dxfId="3395" priority="612" operator="lessThanOrEqual">
      <formula>2</formula>
    </cfRule>
    <cfRule type="cellIs" dxfId="3394" priority="613" operator="lessThanOrEqual">
      <formula>2</formula>
    </cfRule>
  </conditionalFormatting>
  <conditionalFormatting sqref="E86:E90">
    <cfRule type="cellIs" dxfId="3393" priority="616" operator="lessThanOrEqual">
      <formula>2</formula>
    </cfRule>
    <cfRule type="dataBar" priority="617">
      <dataBar>
        <cfvo type="min"/>
        <cfvo type="max"/>
        <color rgb="FF63C384"/>
      </dataBar>
      <extLst>
        <ext xmlns:x14="http://schemas.microsoft.com/office/spreadsheetml/2009/9/main" uri="{B025F937-C7B1-47D3-B67F-A62EFF666E3E}">
          <x14:id>{C0DEF26A-ED13-45E9-8526-A4B07E93F2E7}</x14:id>
        </ext>
      </extLst>
    </cfRule>
    <cfRule type="cellIs" dxfId="3392" priority="618" operator="greaterThanOrEqual">
      <formula>2</formula>
    </cfRule>
    <cfRule type="cellIs" dxfId="3391" priority="619" operator="lessThanOrEqual">
      <formula>2</formula>
    </cfRule>
  </conditionalFormatting>
  <conditionalFormatting sqref="H92">
    <cfRule type="cellIs" dxfId="3390" priority="591" operator="equal">
      <formula>0.8</formula>
    </cfRule>
    <cfRule type="cellIs" dxfId="3389" priority="592" operator="greaterThan">
      <formula>0.8</formula>
    </cfRule>
    <cfRule type="cellIs" dxfId="3388" priority="593" operator="greaterThan">
      <formula>0.5</formula>
    </cfRule>
    <cfRule type="cellIs" dxfId="3387" priority="594" operator="equal">
      <formula>0.5</formula>
    </cfRule>
    <cfRule type="cellIs" dxfId="3386" priority="595" operator="lessThan">
      <formula>0.5</formula>
    </cfRule>
  </conditionalFormatting>
  <conditionalFormatting sqref="E13:E16">
    <cfRule type="cellIs" dxfId="3385" priority="2446" operator="lessThanOrEqual">
      <formula>2</formula>
    </cfRule>
    <cfRule type="dataBar" priority="2447">
      <dataBar>
        <cfvo type="min"/>
        <cfvo type="max"/>
        <color rgb="FF63C384"/>
      </dataBar>
      <extLst>
        <ext xmlns:x14="http://schemas.microsoft.com/office/spreadsheetml/2009/9/main" uri="{B025F937-C7B1-47D3-B67F-A62EFF666E3E}">
          <x14:id>{A1377B89-270F-4F5E-82DE-29A0A8064A45}</x14:id>
        </ext>
      </extLst>
    </cfRule>
    <cfRule type="cellIs" dxfId="3384" priority="2448" operator="greaterThanOrEqual">
      <formula>2</formula>
    </cfRule>
    <cfRule type="cellIs" dxfId="3383" priority="2449" operator="lessThanOrEqual">
      <formula>2</formula>
    </cfRule>
  </conditionalFormatting>
  <conditionalFormatting sqref="E30:E34">
    <cfRule type="cellIs" dxfId="3382" priority="2450" operator="lessThanOrEqual">
      <formula>2</formula>
    </cfRule>
    <cfRule type="dataBar" priority="2451">
      <dataBar>
        <cfvo type="min"/>
        <cfvo type="max"/>
        <color rgb="FF63C384"/>
      </dataBar>
      <extLst>
        <ext xmlns:x14="http://schemas.microsoft.com/office/spreadsheetml/2009/9/main" uri="{B025F937-C7B1-47D3-B67F-A62EFF666E3E}">
          <x14:id>{B5679D07-2F93-4633-A748-C901CEE8F3E8}</x14:id>
        </ext>
      </extLst>
    </cfRule>
    <cfRule type="cellIs" dxfId="3381" priority="2452" operator="greaterThanOrEqual">
      <formula>2</formula>
    </cfRule>
    <cfRule type="cellIs" dxfId="3380" priority="2453" operator="lessThanOrEqual">
      <formula>2</formula>
    </cfRule>
  </conditionalFormatting>
  <conditionalFormatting sqref="E40">
    <cfRule type="cellIs" dxfId="3379" priority="586" operator="greaterThan">
      <formula>1</formula>
    </cfRule>
  </conditionalFormatting>
  <conditionalFormatting sqref="E40">
    <cfRule type="cellIs" dxfId="3378" priority="585" operator="lessThanOrEqual">
      <formula>2</formula>
    </cfRule>
  </conditionalFormatting>
  <conditionalFormatting sqref="E40">
    <cfRule type="cellIs" dxfId="3377" priority="583" operator="lessThanOrEqual">
      <formula>2</formula>
    </cfRule>
    <cfRule type="cellIs" dxfId="3376" priority="584" operator="lessThanOrEqual">
      <formula>2</formula>
    </cfRule>
  </conditionalFormatting>
  <conditionalFormatting sqref="E40">
    <cfRule type="cellIs" dxfId="3375" priority="587" operator="lessThanOrEqual">
      <formula>2</formula>
    </cfRule>
    <cfRule type="dataBar" priority="588">
      <dataBar>
        <cfvo type="min"/>
        <cfvo type="max"/>
        <color rgb="FF63C384"/>
      </dataBar>
      <extLst>
        <ext xmlns:x14="http://schemas.microsoft.com/office/spreadsheetml/2009/9/main" uri="{B025F937-C7B1-47D3-B67F-A62EFF666E3E}">
          <x14:id>{7B18D37E-845E-439C-A14E-EDCF9E35E0D2}</x14:id>
        </ext>
      </extLst>
    </cfRule>
    <cfRule type="cellIs" dxfId="3374" priority="589" operator="greaterThanOrEqual">
      <formula>2</formula>
    </cfRule>
    <cfRule type="cellIs" dxfId="3373" priority="590" operator="lessThanOrEqual">
      <formula>2</formula>
    </cfRule>
  </conditionalFormatting>
  <conditionalFormatting sqref="E43:E47">
    <cfRule type="cellIs" dxfId="3372" priority="2454" operator="lessThanOrEqual">
      <formula>2</formula>
    </cfRule>
    <cfRule type="dataBar" priority="2455">
      <dataBar>
        <cfvo type="min"/>
        <cfvo type="max"/>
        <color rgb="FF63C384"/>
      </dataBar>
      <extLst>
        <ext xmlns:x14="http://schemas.microsoft.com/office/spreadsheetml/2009/9/main" uri="{B025F937-C7B1-47D3-B67F-A62EFF666E3E}">
          <x14:id>{604A04DE-D184-49D0-A84D-688B562A2271}</x14:id>
        </ext>
      </extLst>
    </cfRule>
    <cfRule type="cellIs" dxfId="3371" priority="2456" operator="greaterThanOrEqual">
      <formula>2</formula>
    </cfRule>
    <cfRule type="cellIs" dxfId="3370" priority="2457" operator="lessThanOrEqual">
      <formula>2</formula>
    </cfRule>
  </conditionalFormatting>
  <conditionalFormatting sqref="E49:E52">
    <cfRule type="cellIs" dxfId="3369" priority="2458" operator="lessThanOrEqual">
      <formula>2</formula>
    </cfRule>
    <cfRule type="dataBar" priority="2459">
      <dataBar>
        <cfvo type="min"/>
        <cfvo type="max"/>
        <color rgb="FF63C384"/>
      </dataBar>
      <extLst>
        <ext xmlns:x14="http://schemas.microsoft.com/office/spreadsheetml/2009/9/main" uri="{B025F937-C7B1-47D3-B67F-A62EFF666E3E}">
          <x14:id>{BC10A621-228D-4EA2-86FB-95E2C09803A7}</x14:id>
        </ext>
      </extLst>
    </cfRule>
    <cfRule type="cellIs" dxfId="3368" priority="2460" operator="greaterThanOrEqual">
      <formula>2</formula>
    </cfRule>
    <cfRule type="cellIs" dxfId="3367" priority="2461" operator="lessThanOrEqual">
      <formula>2</formula>
    </cfRule>
  </conditionalFormatting>
  <conditionalFormatting sqref="E65">
    <cfRule type="cellIs" dxfId="3366" priority="567" operator="greaterThan">
      <formula>1</formula>
    </cfRule>
  </conditionalFormatting>
  <conditionalFormatting sqref="E65">
    <cfRule type="cellIs" dxfId="3365" priority="566" operator="lessThanOrEqual">
      <formula>2</formula>
    </cfRule>
  </conditionalFormatting>
  <conditionalFormatting sqref="E65">
    <cfRule type="cellIs" dxfId="3364" priority="564" operator="lessThanOrEqual">
      <formula>2</formula>
    </cfRule>
    <cfRule type="cellIs" dxfId="3363" priority="565" operator="lessThanOrEqual">
      <formula>2</formula>
    </cfRule>
  </conditionalFormatting>
  <conditionalFormatting sqref="E65">
    <cfRule type="cellIs" dxfId="3362" priority="568" operator="lessThanOrEqual">
      <formula>2</formula>
    </cfRule>
    <cfRule type="dataBar" priority="569">
      <dataBar>
        <cfvo type="min"/>
        <cfvo type="max"/>
        <color rgb="FF63C384"/>
      </dataBar>
      <extLst>
        <ext xmlns:x14="http://schemas.microsoft.com/office/spreadsheetml/2009/9/main" uri="{B025F937-C7B1-47D3-B67F-A62EFF666E3E}">
          <x14:id>{7893C480-BDA8-4FDA-BA65-E9002D651212}</x14:id>
        </ext>
      </extLst>
    </cfRule>
    <cfRule type="cellIs" dxfId="3361" priority="570" operator="greaterThanOrEqual">
      <formula>2</formula>
    </cfRule>
    <cfRule type="cellIs" dxfId="3360" priority="571" operator="lessThanOrEqual">
      <formula>2</formula>
    </cfRule>
  </conditionalFormatting>
  <conditionalFormatting sqref="E78">
    <cfRule type="cellIs" dxfId="3359" priority="548" operator="greaterThan">
      <formula>1</formula>
    </cfRule>
  </conditionalFormatting>
  <conditionalFormatting sqref="E78">
    <cfRule type="cellIs" dxfId="3358" priority="547" operator="lessThanOrEqual">
      <formula>2</formula>
    </cfRule>
  </conditionalFormatting>
  <conditionalFormatting sqref="E78">
    <cfRule type="cellIs" dxfId="3357" priority="545" operator="lessThanOrEqual">
      <formula>2</formula>
    </cfRule>
    <cfRule type="cellIs" dxfId="3356" priority="546" operator="lessThanOrEqual">
      <formula>2</formula>
    </cfRule>
  </conditionalFormatting>
  <conditionalFormatting sqref="E78">
    <cfRule type="cellIs" dxfId="3355" priority="549" operator="lessThanOrEqual">
      <formula>2</formula>
    </cfRule>
    <cfRule type="dataBar" priority="550">
      <dataBar>
        <cfvo type="min"/>
        <cfvo type="max"/>
        <color rgb="FF63C384"/>
      </dataBar>
      <extLst>
        <ext xmlns:x14="http://schemas.microsoft.com/office/spreadsheetml/2009/9/main" uri="{B025F937-C7B1-47D3-B67F-A62EFF666E3E}">
          <x14:id>{7B6ADACD-B250-4BB6-938F-4111B57B6BFA}</x14:id>
        </ext>
      </extLst>
    </cfRule>
    <cfRule type="cellIs" dxfId="3354" priority="551" operator="greaterThanOrEqual">
      <formula>2</formula>
    </cfRule>
    <cfRule type="cellIs" dxfId="3353" priority="552" operator="lessThanOrEqual">
      <formula>2</formula>
    </cfRule>
  </conditionalFormatting>
  <conditionalFormatting sqref="E81:E84">
    <cfRule type="cellIs" dxfId="3352" priority="2462" operator="lessThanOrEqual">
      <formula>2</formula>
    </cfRule>
    <cfRule type="dataBar" priority="2463">
      <dataBar>
        <cfvo type="min"/>
        <cfvo type="max"/>
        <color rgb="FF63C384"/>
      </dataBar>
      <extLst>
        <ext xmlns:x14="http://schemas.microsoft.com/office/spreadsheetml/2009/9/main" uri="{B025F937-C7B1-47D3-B67F-A62EFF666E3E}">
          <x14:id>{2168FCA4-0624-485D-AEDB-B729312AFE34}</x14:id>
        </ext>
      </extLst>
    </cfRule>
    <cfRule type="cellIs" dxfId="3351" priority="2464" operator="greaterThanOrEqual">
      <formula>2</formula>
    </cfRule>
    <cfRule type="cellIs" dxfId="3350" priority="2465" operator="lessThanOrEqual">
      <formula>2</formula>
    </cfRule>
  </conditionalFormatting>
  <conditionalFormatting sqref="I5">
    <cfRule type="cellIs" dxfId="3349" priority="529" stopIfTrue="1" operator="equal">
      <formula>0.8</formula>
    </cfRule>
    <cfRule type="cellIs" dxfId="3348" priority="530" stopIfTrue="1" operator="greaterThan">
      <formula>0.8</formula>
    </cfRule>
  </conditionalFormatting>
  <conditionalFormatting sqref="I7">
    <cfRule type="cellIs" dxfId="3347" priority="533" stopIfTrue="1" operator="lessThan">
      <formula>0.5</formula>
    </cfRule>
  </conditionalFormatting>
  <conditionalFormatting sqref="I6">
    <cfRule type="cellIs" dxfId="3346" priority="531" stopIfTrue="1" operator="greaterThan">
      <formula>0.5</formula>
    </cfRule>
    <cfRule type="cellIs" dxfId="3345" priority="532" stopIfTrue="1" operator="equal">
      <formula>0.5</formula>
    </cfRule>
  </conditionalFormatting>
  <conditionalFormatting sqref="D7">
    <cfRule type="cellIs" dxfId="3344" priority="527" stopIfTrue="1" operator="lessThan">
      <formula>0.5</formula>
    </cfRule>
  </conditionalFormatting>
  <conditionalFormatting sqref="D25:D28">
    <cfRule type="cellIs" dxfId="3343" priority="479" operator="equal">
      <formula>1</formula>
    </cfRule>
    <cfRule type="cellIs" dxfId="3342" priority="480" operator="equal">
      <formula>2</formula>
    </cfRule>
    <cfRule type="cellIs" dxfId="3341" priority="481" operator="equal">
      <formula>3</formula>
    </cfRule>
    <cfRule type="cellIs" dxfId="3340" priority="482" operator="equal">
      <formula>2</formula>
    </cfRule>
    <cfRule type="cellIs" dxfId="3339" priority="483" operator="equal">
      <formula>1</formula>
    </cfRule>
    <cfRule type="cellIs" dxfId="3338" priority="484" operator="equal">
      <formula>0</formula>
    </cfRule>
    <cfRule type="cellIs" dxfId="3337" priority="485" operator="equal">
      <formula>1</formula>
    </cfRule>
    <cfRule type="cellIs" dxfId="3336" priority="486" operator="equal">
      <formula>2</formula>
    </cfRule>
    <cfRule type="cellIs" dxfId="3335" priority="487" operator="equal">
      <formula>3</formula>
    </cfRule>
  </conditionalFormatting>
  <conditionalFormatting sqref="D25:D28">
    <cfRule type="colorScale" priority="478">
      <colorScale>
        <cfvo type="num" val="0"/>
        <cfvo type="num" val="1"/>
        <cfvo type="num" val="2"/>
        <color rgb="FFFF0000"/>
        <color rgb="FFFFFF00"/>
        <color rgb="FF36824A"/>
      </colorScale>
    </cfRule>
  </conditionalFormatting>
  <conditionalFormatting sqref="D25:D28">
    <cfRule type="colorScale" priority="475">
      <colorScale>
        <cfvo type="num" val="0"/>
        <cfvo type="num" val="1"/>
        <cfvo type="num" val="2"/>
        <color rgb="FFFF0000"/>
        <color rgb="FFFFFF00"/>
        <color rgb="FF3F9756"/>
      </colorScale>
    </cfRule>
    <cfRule type="colorScale" priority="476">
      <colorScale>
        <cfvo type="min"/>
        <cfvo type="percentile" val="50"/>
        <cfvo type="max"/>
        <color rgb="FFF8696B"/>
        <color rgb="FFFFEB84"/>
        <color rgb="FF009900"/>
      </colorScale>
    </cfRule>
    <cfRule type="colorScale" priority="477">
      <colorScale>
        <cfvo type="num" val="0"/>
        <cfvo type="num" val="1"/>
        <cfvo type="num" val="2"/>
        <color rgb="FFFF0000"/>
        <color rgb="FFFFFF00"/>
        <color rgb="FF009900"/>
      </colorScale>
    </cfRule>
  </conditionalFormatting>
  <conditionalFormatting sqref="H11">
    <cfRule type="containsText" dxfId="3334" priority="339" operator="containsText" text="N/A">
      <formula>NOT(ISERROR(SEARCH("N/A",H11)))</formula>
    </cfRule>
    <cfRule type="cellIs" dxfId="3333" priority="340" operator="equal">
      <formula>0.8</formula>
    </cfRule>
    <cfRule type="cellIs" dxfId="3332" priority="341" operator="greaterThan">
      <formula>0.8</formula>
    </cfRule>
    <cfRule type="cellIs" dxfId="3331" priority="342" operator="greaterThan">
      <formula>0.5</formula>
    </cfRule>
    <cfRule type="cellIs" dxfId="3330" priority="343" operator="equal">
      <formula>0.5</formula>
    </cfRule>
    <cfRule type="cellIs" dxfId="3329" priority="344" operator="lessThan">
      <formula>0.5</formula>
    </cfRule>
  </conditionalFormatting>
  <conditionalFormatting sqref="H17">
    <cfRule type="containsText" dxfId="3328" priority="333" operator="containsText" text="N/A">
      <formula>NOT(ISERROR(SEARCH("N/A",H17)))</formula>
    </cfRule>
    <cfRule type="cellIs" dxfId="3327" priority="334" operator="equal">
      <formula>0.8</formula>
    </cfRule>
    <cfRule type="cellIs" dxfId="3326" priority="335" operator="greaterThan">
      <formula>0.8</formula>
    </cfRule>
    <cfRule type="cellIs" dxfId="3325" priority="336" operator="greaterThan">
      <formula>0.5</formula>
    </cfRule>
    <cfRule type="cellIs" dxfId="3324" priority="337" operator="equal">
      <formula>0.5</formula>
    </cfRule>
    <cfRule type="cellIs" dxfId="3323" priority="338" operator="lessThan">
      <formula>0.5</formula>
    </cfRule>
  </conditionalFormatting>
  <conditionalFormatting sqref="H24">
    <cfRule type="containsText" dxfId="3322" priority="327" operator="containsText" text="N/A">
      <formula>NOT(ISERROR(SEARCH("N/A",H24)))</formula>
    </cfRule>
    <cfRule type="cellIs" dxfId="3321" priority="328" operator="equal">
      <formula>0.8</formula>
    </cfRule>
    <cfRule type="cellIs" dxfId="3320" priority="329" operator="greaterThan">
      <formula>0.8</formula>
    </cfRule>
    <cfRule type="cellIs" dxfId="3319" priority="330" operator="greaterThan">
      <formula>0.5</formula>
    </cfRule>
    <cfRule type="cellIs" dxfId="3318" priority="331" operator="equal">
      <formula>0.5</formula>
    </cfRule>
    <cfRule type="cellIs" dxfId="3317" priority="332" operator="lessThan">
      <formula>0.5</formula>
    </cfRule>
  </conditionalFormatting>
  <conditionalFormatting sqref="H29">
    <cfRule type="containsText" dxfId="3316" priority="321" operator="containsText" text="N/A">
      <formula>NOT(ISERROR(SEARCH("N/A",H29)))</formula>
    </cfRule>
    <cfRule type="cellIs" dxfId="3315" priority="322" operator="equal">
      <formula>0.8</formula>
    </cfRule>
    <cfRule type="cellIs" dxfId="3314" priority="323" operator="greaterThan">
      <formula>0.8</formula>
    </cfRule>
    <cfRule type="cellIs" dxfId="3313" priority="324" operator="greaterThan">
      <formula>0.5</formula>
    </cfRule>
    <cfRule type="cellIs" dxfId="3312" priority="325" operator="equal">
      <formula>0.5</formula>
    </cfRule>
    <cfRule type="cellIs" dxfId="3311" priority="326" operator="lessThan">
      <formula>0.5</formula>
    </cfRule>
  </conditionalFormatting>
  <conditionalFormatting sqref="H35">
    <cfRule type="containsText" dxfId="3310" priority="315" operator="containsText" text="N/A">
      <formula>NOT(ISERROR(SEARCH("N/A",H35)))</formula>
    </cfRule>
    <cfRule type="cellIs" dxfId="3309" priority="316" operator="equal">
      <formula>0.8</formula>
    </cfRule>
    <cfRule type="cellIs" dxfId="3308" priority="317" operator="greaterThan">
      <formula>0.8</formula>
    </cfRule>
    <cfRule type="cellIs" dxfId="3307" priority="318" operator="greaterThan">
      <formula>0.5</formula>
    </cfRule>
    <cfRule type="cellIs" dxfId="3306" priority="319" operator="equal">
      <formula>0.5</formula>
    </cfRule>
    <cfRule type="cellIs" dxfId="3305" priority="320" operator="lessThan">
      <formula>0.5</formula>
    </cfRule>
  </conditionalFormatting>
  <conditionalFormatting sqref="H42">
    <cfRule type="containsText" dxfId="3304" priority="309" operator="containsText" text="N/A">
      <formula>NOT(ISERROR(SEARCH("N/A",H42)))</formula>
    </cfRule>
    <cfRule type="cellIs" dxfId="3303" priority="310" operator="equal">
      <formula>0.8</formula>
    </cfRule>
    <cfRule type="cellIs" dxfId="3302" priority="311" operator="greaterThan">
      <formula>0.8</formula>
    </cfRule>
    <cfRule type="cellIs" dxfId="3301" priority="312" operator="greaterThan">
      <formula>0.5</formula>
    </cfRule>
    <cfRule type="cellIs" dxfId="3300" priority="313" operator="equal">
      <formula>0.5</formula>
    </cfRule>
    <cfRule type="cellIs" dxfId="3299" priority="314" operator="lessThan">
      <formula>0.5</formula>
    </cfRule>
  </conditionalFormatting>
  <conditionalFormatting sqref="H48">
    <cfRule type="containsText" dxfId="3298" priority="303" operator="containsText" text="N/A">
      <formula>NOT(ISERROR(SEARCH("N/A",H48)))</formula>
    </cfRule>
    <cfRule type="cellIs" dxfId="3297" priority="304" operator="equal">
      <formula>0.8</formula>
    </cfRule>
    <cfRule type="cellIs" dxfId="3296" priority="305" operator="greaterThan">
      <formula>0.8</formula>
    </cfRule>
    <cfRule type="cellIs" dxfId="3295" priority="306" operator="greaterThan">
      <formula>0.5</formula>
    </cfRule>
    <cfRule type="cellIs" dxfId="3294" priority="307" operator="equal">
      <formula>0.5</formula>
    </cfRule>
    <cfRule type="cellIs" dxfId="3293" priority="308" operator="lessThan">
      <formula>0.5</formula>
    </cfRule>
  </conditionalFormatting>
  <conditionalFormatting sqref="H53">
    <cfRule type="containsText" dxfId="3292" priority="297" operator="containsText" text="N/A">
      <formula>NOT(ISERROR(SEARCH("N/A",H53)))</formula>
    </cfRule>
    <cfRule type="cellIs" dxfId="3291" priority="298" operator="equal">
      <formula>0.8</formula>
    </cfRule>
    <cfRule type="cellIs" dxfId="3290" priority="299" operator="greaterThan">
      <formula>0.8</formula>
    </cfRule>
    <cfRule type="cellIs" dxfId="3289" priority="300" operator="greaterThan">
      <formula>0.5</formula>
    </cfRule>
    <cfRule type="cellIs" dxfId="3288" priority="301" operator="equal">
      <formula>0.5</formula>
    </cfRule>
    <cfRule type="cellIs" dxfId="3287" priority="302" operator="lessThan">
      <formula>0.5</formula>
    </cfRule>
  </conditionalFormatting>
  <conditionalFormatting sqref="H60">
    <cfRule type="containsText" dxfId="3286" priority="291" operator="containsText" text="N/A">
      <formula>NOT(ISERROR(SEARCH("N/A",H60)))</formula>
    </cfRule>
    <cfRule type="cellIs" dxfId="3285" priority="292" operator="equal">
      <formula>0.8</formula>
    </cfRule>
    <cfRule type="cellIs" dxfId="3284" priority="293" operator="greaterThan">
      <formula>0.8</formula>
    </cfRule>
    <cfRule type="cellIs" dxfId="3283" priority="294" operator="greaterThan">
      <formula>0.5</formula>
    </cfRule>
    <cfRule type="cellIs" dxfId="3282" priority="295" operator="equal">
      <formula>0.5</formula>
    </cfRule>
    <cfRule type="cellIs" dxfId="3281" priority="296" operator="lessThan">
      <formula>0.5</formula>
    </cfRule>
  </conditionalFormatting>
  <conditionalFormatting sqref="H67">
    <cfRule type="containsText" dxfId="3280" priority="285" operator="containsText" text="N/A">
      <formula>NOT(ISERROR(SEARCH("N/A",H67)))</formula>
    </cfRule>
    <cfRule type="cellIs" dxfId="3279" priority="286" operator="equal">
      <formula>0.8</formula>
    </cfRule>
    <cfRule type="cellIs" dxfId="3278" priority="287" operator="greaterThan">
      <formula>0.8</formula>
    </cfRule>
    <cfRule type="cellIs" dxfId="3277" priority="288" operator="greaterThan">
      <formula>0.5</formula>
    </cfRule>
    <cfRule type="cellIs" dxfId="3276" priority="289" operator="equal">
      <formula>0.5</formula>
    </cfRule>
    <cfRule type="cellIs" dxfId="3275" priority="290" operator="lessThan">
      <formula>0.5</formula>
    </cfRule>
  </conditionalFormatting>
  <conditionalFormatting sqref="H73">
    <cfRule type="containsText" dxfId="3274" priority="279" operator="containsText" text="N/A">
      <formula>NOT(ISERROR(SEARCH("N/A",H73)))</formula>
    </cfRule>
    <cfRule type="cellIs" dxfId="3273" priority="280" operator="equal">
      <formula>0.8</formula>
    </cfRule>
    <cfRule type="cellIs" dxfId="3272" priority="281" operator="greaterThan">
      <formula>0.8</formula>
    </cfRule>
    <cfRule type="cellIs" dxfId="3271" priority="282" operator="greaterThan">
      <formula>0.5</formula>
    </cfRule>
    <cfRule type="cellIs" dxfId="3270" priority="283" operator="equal">
      <formula>0.5</formula>
    </cfRule>
    <cfRule type="cellIs" dxfId="3269" priority="284" operator="lessThan">
      <formula>0.5</formula>
    </cfRule>
  </conditionalFormatting>
  <conditionalFormatting sqref="H80">
    <cfRule type="containsText" dxfId="3268" priority="273" operator="containsText" text="N/A">
      <formula>NOT(ISERROR(SEARCH("N/A",H80)))</formula>
    </cfRule>
    <cfRule type="cellIs" dxfId="3267" priority="274" operator="equal">
      <formula>0.8</formula>
    </cfRule>
    <cfRule type="cellIs" dxfId="3266" priority="275" operator="greaterThan">
      <formula>0.8</formula>
    </cfRule>
    <cfRule type="cellIs" dxfId="3265" priority="276" operator="greaterThan">
      <formula>0.5</formula>
    </cfRule>
    <cfRule type="cellIs" dxfId="3264" priority="277" operator="equal">
      <formula>0.5</formula>
    </cfRule>
    <cfRule type="cellIs" dxfId="3263" priority="278" operator="lessThan">
      <formula>0.5</formula>
    </cfRule>
  </conditionalFormatting>
  <conditionalFormatting sqref="H85">
    <cfRule type="containsText" dxfId="3262" priority="267" operator="containsText" text="N/A">
      <formula>NOT(ISERROR(SEARCH("N/A",H85)))</formula>
    </cfRule>
    <cfRule type="cellIs" dxfId="3261" priority="268" operator="equal">
      <formula>0.8</formula>
    </cfRule>
    <cfRule type="cellIs" dxfId="3260" priority="269" operator="greaterThan">
      <formula>0.8</formula>
    </cfRule>
    <cfRule type="cellIs" dxfId="3259" priority="270" operator="greaterThan">
      <formula>0.5</formula>
    </cfRule>
    <cfRule type="cellIs" dxfId="3258" priority="271" operator="equal">
      <formula>0.5</formula>
    </cfRule>
    <cfRule type="cellIs" dxfId="3257" priority="272" operator="lessThan">
      <formula>0.5</formula>
    </cfRule>
  </conditionalFormatting>
  <conditionalFormatting sqref="I11">
    <cfRule type="containsText" dxfId="3256" priority="260" operator="containsText" text="NOT MET">
      <formula>NOT(ISERROR(SEARCH("NOT MET",I11)))</formula>
    </cfRule>
    <cfRule type="containsText" dxfId="3255" priority="261" operator="containsText" text="PARTIAL MET">
      <formula>NOT(ISERROR(SEARCH("PARTIAL MET",I11)))</formula>
    </cfRule>
    <cfRule type="containsText" dxfId="3254" priority="262" operator="containsText" text="MET">
      <formula>NOT(ISERROR(SEARCH("MET",I11)))</formula>
    </cfRule>
    <cfRule type="containsText" dxfId="3253" priority="263" operator="containsText" text="NOT MET">
      <formula>NOT(ISERROR(SEARCH("NOT MET",I11)))</formula>
    </cfRule>
    <cfRule type="containsText" dxfId="3252" priority="264" operator="containsText" text="PARTIAL MET">
      <formula>NOT(ISERROR(SEARCH("PARTIAL MET",I11)))</formula>
    </cfRule>
    <cfRule type="containsText" dxfId="3251" priority="265" operator="containsText" text="MET">
      <formula>NOT(ISERROR(SEARCH("MET",I11)))</formula>
    </cfRule>
  </conditionalFormatting>
  <conditionalFormatting sqref="I17">
    <cfRule type="containsText" dxfId="3250" priority="253" operator="containsText" text="NOT MET">
      <formula>NOT(ISERROR(SEARCH("NOT MET",I17)))</formula>
    </cfRule>
    <cfRule type="containsText" dxfId="3249" priority="254" operator="containsText" text="PARTIAL MET">
      <formula>NOT(ISERROR(SEARCH("PARTIAL MET",I17)))</formula>
    </cfRule>
    <cfRule type="containsText" dxfId="3248" priority="255" operator="containsText" text="MET">
      <formula>NOT(ISERROR(SEARCH("MET",I17)))</formula>
    </cfRule>
    <cfRule type="containsText" dxfId="3247" priority="256" operator="containsText" text="NOT MET">
      <formula>NOT(ISERROR(SEARCH("NOT MET",I17)))</formula>
    </cfRule>
    <cfRule type="containsText" dxfId="3246" priority="257" operator="containsText" text="PARTIAL MET">
      <formula>NOT(ISERROR(SEARCH("PARTIAL MET",I17)))</formula>
    </cfRule>
    <cfRule type="containsText" dxfId="3245" priority="258" operator="containsText" text="MET">
      <formula>NOT(ISERROR(SEARCH("MET",I17)))</formula>
    </cfRule>
  </conditionalFormatting>
  <conditionalFormatting sqref="I24">
    <cfRule type="containsText" dxfId="3244" priority="246" operator="containsText" text="NOT MET">
      <formula>NOT(ISERROR(SEARCH("NOT MET",I24)))</formula>
    </cfRule>
    <cfRule type="containsText" dxfId="3243" priority="247" operator="containsText" text="PARTIAL MET">
      <formula>NOT(ISERROR(SEARCH("PARTIAL MET",I24)))</formula>
    </cfRule>
    <cfRule type="containsText" dxfId="3242" priority="248" operator="containsText" text="MET">
      <formula>NOT(ISERROR(SEARCH("MET",I24)))</formula>
    </cfRule>
    <cfRule type="containsText" dxfId="3241" priority="249" operator="containsText" text="NOT MET">
      <formula>NOT(ISERROR(SEARCH("NOT MET",I24)))</formula>
    </cfRule>
    <cfRule type="containsText" dxfId="3240" priority="250" operator="containsText" text="PARTIAL MET">
      <formula>NOT(ISERROR(SEARCH("PARTIAL MET",I24)))</formula>
    </cfRule>
    <cfRule type="containsText" dxfId="3239" priority="251" operator="containsText" text="MET">
      <formula>NOT(ISERROR(SEARCH("MET",I24)))</formula>
    </cfRule>
  </conditionalFormatting>
  <conditionalFormatting sqref="I29">
    <cfRule type="containsText" dxfId="3238" priority="239" operator="containsText" text="NOT MET">
      <formula>NOT(ISERROR(SEARCH("NOT MET",I29)))</formula>
    </cfRule>
    <cfRule type="containsText" dxfId="3237" priority="240" operator="containsText" text="PARTIAL MET">
      <formula>NOT(ISERROR(SEARCH("PARTIAL MET",I29)))</formula>
    </cfRule>
    <cfRule type="containsText" dxfId="3236" priority="241" operator="containsText" text="MET">
      <formula>NOT(ISERROR(SEARCH("MET",I29)))</formula>
    </cfRule>
    <cfRule type="containsText" dxfId="3235" priority="242" operator="containsText" text="NOT MET">
      <formula>NOT(ISERROR(SEARCH("NOT MET",I29)))</formula>
    </cfRule>
    <cfRule type="containsText" dxfId="3234" priority="243" operator="containsText" text="PARTIAL MET">
      <formula>NOT(ISERROR(SEARCH("PARTIAL MET",I29)))</formula>
    </cfRule>
    <cfRule type="containsText" dxfId="3233" priority="244" operator="containsText" text="MET">
      <formula>NOT(ISERROR(SEARCH("MET",I29)))</formula>
    </cfRule>
  </conditionalFormatting>
  <conditionalFormatting sqref="I35">
    <cfRule type="containsText" dxfId="3232" priority="232" operator="containsText" text="NOT MET">
      <formula>NOT(ISERROR(SEARCH("NOT MET",I35)))</formula>
    </cfRule>
    <cfRule type="containsText" dxfId="3231" priority="233" operator="containsText" text="PARTIAL MET">
      <formula>NOT(ISERROR(SEARCH("PARTIAL MET",I35)))</formula>
    </cfRule>
    <cfRule type="containsText" dxfId="3230" priority="234" operator="containsText" text="MET">
      <formula>NOT(ISERROR(SEARCH("MET",I35)))</formula>
    </cfRule>
    <cfRule type="containsText" dxfId="3229" priority="235" operator="containsText" text="NOT MET">
      <formula>NOT(ISERROR(SEARCH("NOT MET",I35)))</formula>
    </cfRule>
    <cfRule type="containsText" dxfId="3228" priority="236" operator="containsText" text="PARTIAL MET">
      <formula>NOT(ISERROR(SEARCH("PARTIAL MET",I35)))</formula>
    </cfRule>
    <cfRule type="containsText" dxfId="3227" priority="237" operator="containsText" text="MET">
      <formula>NOT(ISERROR(SEARCH("MET",I35)))</formula>
    </cfRule>
  </conditionalFormatting>
  <conditionalFormatting sqref="I42">
    <cfRule type="containsText" dxfId="3226" priority="225" operator="containsText" text="NOT MET">
      <formula>NOT(ISERROR(SEARCH("NOT MET",I42)))</formula>
    </cfRule>
    <cfRule type="containsText" dxfId="3225" priority="226" operator="containsText" text="PARTIAL MET">
      <formula>NOT(ISERROR(SEARCH("PARTIAL MET",I42)))</formula>
    </cfRule>
    <cfRule type="containsText" dxfId="3224" priority="227" operator="containsText" text="MET">
      <formula>NOT(ISERROR(SEARCH("MET",I42)))</formula>
    </cfRule>
    <cfRule type="containsText" dxfId="3223" priority="228" operator="containsText" text="NOT MET">
      <formula>NOT(ISERROR(SEARCH("NOT MET",I42)))</formula>
    </cfRule>
    <cfRule type="containsText" dxfId="3222" priority="229" operator="containsText" text="PARTIAL MET">
      <formula>NOT(ISERROR(SEARCH("PARTIAL MET",I42)))</formula>
    </cfRule>
    <cfRule type="containsText" dxfId="3221" priority="230" operator="containsText" text="MET">
      <formula>NOT(ISERROR(SEARCH("MET",I42)))</formula>
    </cfRule>
  </conditionalFormatting>
  <conditionalFormatting sqref="I48">
    <cfRule type="containsText" dxfId="3220" priority="218" operator="containsText" text="NOT MET">
      <formula>NOT(ISERROR(SEARCH("NOT MET",I48)))</formula>
    </cfRule>
    <cfRule type="containsText" dxfId="3219" priority="219" operator="containsText" text="PARTIAL MET">
      <formula>NOT(ISERROR(SEARCH("PARTIAL MET",I48)))</formula>
    </cfRule>
    <cfRule type="containsText" dxfId="3218" priority="220" operator="containsText" text="MET">
      <formula>NOT(ISERROR(SEARCH("MET",I48)))</formula>
    </cfRule>
    <cfRule type="containsText" dxfId="3217" priority="221" operator="containsText" text="NOT MET">
      <formula>NOT(ISERROR(SEARCH("NOT MET",I48)))</formula>
    </cfRule>
    <cfRule type="containsText" dxfId="3216" priority="222" operator="containsText" text="PARTIAL MET">
      <formula>NOT(ISERROR(SEARCH("PARTIAL MET",I48)))</formula>
    </cfRule>
    <cfRule type="containsText" dxfId="3215" priority="223" operator="containsText" text="MET">
      <formula>NOT(ISERROR(SEARCH("MET",I48)))</formula>
    </cfRule>
  </conditionalFormatting>
  <conditionalFormatting sqref="I53">
    <cfRule type="containsText" dxfId="3214" priority="211" operator="containsText" text="NOT MET">
      <formula>NOT(ISERROR(SEARCH("NOT MET",I53)))</formula>
    </cfRule>
    <cfRule type="containsText" dxfId="3213" priority="212" operator="containsText" text="PARTIAL MET">
      <formula>NOT(ISERROR(SEARCH("PARTIAL MET",I53)))</formula>
    </cfRule>
    <cfRule type="containsText" dxfId="3212" priority="213" operator="containsText" text="MET">
      <formula>NOT(ISERROR(SEARCH("MET",I53)))</formula>
    </cfRule>
    <cfRule type="containsText" dxfId="3211" priority="214" operator="containsText" text="NOT MET">
      <formula>NOT(ISERROR(SEARCH("NOT MET",I53)))</formula>
    </cfRule>
    <cfRule type="containsText" dxfId="3210" priority="215" operator="containsText" text="PARTIAL MET">
      <formula>NOT(ISERROR(SEARCH("PARTIAL MET",I53)))</formula>
    </cfRule>
    <cfRule type="containsText" dxfId="3209" priority="216" operator="containsText" text="MET">
      <formula>NOT(ISERROR(SEARCH("MET",I53)))</formula>
    </cfRule>
  </conditionalFormatting>
  <conditionalFormatting sqref="I60">
    <cfRule type="containsText" dxfId="3208" priority="204" operator="containsText" text="NOT MET">
      <formula>NOT(ISERROR(SEARCH("NOT MET",I60)))</formula>
    </cfRule>
    <cfRule type="containsText" dxfId="3207" priority="205" operator="containsText" text="PARTIAL MET">
      <formula>NOT(ISERROR(SEARCH("PARTIAL MET",I60)))</formula>
    </cfRule>
    <cfRule type="containsText" dxfId="3206" priority="206" operator="containsText" text="MET">
      <formula>NOT(ISERROR(SEARCH("MET",I60)))</formula>
    </cfRule>
    <cfRule type="containsText" dxfId="3205" priority="207" operator="containsText" text="NOT MET">
      <formula>NOT(ISERROR(SEARCH("NOT MET",I60)))</formula>
    </cfRule>
    <cfRule type="containsText" dxfId="3204" priority="208" operator="containsText" text="PARTIAL MET">
      <formula>NOT(ISERROR(SEARCH("PARTIAL MET",I60)))</formula>
    </cfRule>
    <cfRule type="containsText" dxfId="3203" priority="209" operator="containsText" text="MET">
      <formula>NOT(ISERROR(SEARCH("MET",I60)))</formula>
    </cfRule>
  </conditionalFormatting>
  <conditionalFormatting sqref="I67">
    <cfRule type="containsText" dxfId="3202" priority="197" operator="containsText" text="NOT MET">
      <formula>NOT(ISERROR(SEARCH("NOT MET",I67)))</formula>
    </cfRule>
    <cfRule type="containsText" dxfId="3201" priority="198" operator="containsText" text="PARTIAL MET">
      <formula>NOT(ISERROR(SEARCH("PARTIAL MET",I67)))</formula>
    </cfRule>
    <cfRule type="containsText" dxfId="3200" priority="199" operator="containsText" text="MET">
      <formula>NOT(ISERROR(SEARCH("MET",I67)))</formula>
    </cfRule>
    <cfRule type="containsText" dxfId="3199" priority="200" operator="containsText" text="NOT MET">
      <formula>NOT(ISERROR(SEARCH("NOT MET",I67)))</formula>
    </cfRule>
    <cfRule type="containsText" dxfId="3198" priority="201" operator="containsText" text="PARTIAL MET">
      <formula>NOT(ISERROR(SEARCH("PARTIAL MET",I67)))</formula>
    </cfRule>
    <cfRule type="containsText" dxfId="3197" priority="202" operator="containsText" text="MET">
      <formula>NOT(ISERROR(SEARCH("MET",I67)))</formula>
    </cfRule>
  </conditionalFormatting>
  <conditionalFormatting sqref="I73">
    <cfRule type="containsText" dxfId="3196" priority="190" operator="containsText" text="NOT MET">
      <formula>NOT(ISERROR(SEARCH("NOT MET",I73)))</formula>
    </cfRule>
    <cfRule type="containsText" dxfId="3195" priority="191" operator="containsText" text="PARTIAL MET">
      <formula>NOT(ISERROR(SEARCH("PARTIAL MET",I73)))</formula>
    </cfRule>
    <cfRule type="containsText" dxfId="3194" priority="192" operator="containsText" text="MET">
      <formula>NOT(ISERROR(SEARCH("MET",I73)))</formula>
    </cfRule>
    <cfRule type="containsText" dxfId="3193" priority="193" operator="containsText" text="NOT MET">
      <formula>NOT(ISERROR(SEARCH("NOT MET",I73)))</formula>
    </cfRule>
    <cfRule type="containsText" dxfId="3192" priority="194" operator="containsText" text="PARTIAL MET">
      <formula>NOT(ISERROR(SEARCH("PARTIAL MET",I73)))</formula>
    </cfRule>
    <cfRule type="containsText" dxfId="3191" priority="195" operator="containsText" text="MET">
      <formula>NOT(ISERROR(SEARCH("MET",I73)))</formula>
    </cfRule>
  </conditionalFormatting>
  <conditionalFormatting sqref="I80">
    <cfRule type="containsText" dxfId="3190" priority="183" operator="containsText" text="NOT MET">
      <formula>NOT(ISERROR(SEARCH("NOT MET",I80)))</formula>
    </cfRule>
    <cfRule type="containsText" dxfId="3189" priority="184" operator="containsText" text="PARTIAL MET">
      <formula>NOT(ISERROR(SEARCH("PARTIAL MET",I80)))</formula>
    </cfRule>
    <cfRule type="containsText" dxfId="3188" priority="185" operator="containsText" text="MET">
      <formula>NOT(ISERROR(SEARCH("MET",I80)))</formula>
    </cfRule>
    <cfRule type="containsText" dxfId="3187" priority="186" operator="containsText" text="NOT MET">
      <formula>NOT(ISERROR(SEARCH("NOT MET",I80)))</formula>
    </cfRule>
    <cfRule type="containsText" dxfId="3186" priority="187" operator="containsText" text="PARTIAL MET">
      <formula>NOT(ISERROR(SEARCH("PARTIAL MET",I80)))</formula>
    </cfRule>
    <cfRule type="containsText" dxfId="3185" priority="188" operator="containsText" text="MET">
      <formula>NOT(ISERROR(SEARCH("MET",I80)))</formula>
    </cfRule>
  </conditionalFormatting>
  <conditionalFormatting sqref="I85">
    <cfRule type="containsText" dxfId="3184" priority="176" operator="containsText" text="NOT MET">
      <formula>NOT(ISERROR(SEARCH("NOT MET",I85)))</formula>
    </cfRule>
    <cfRule type="containsText" dxfId="3183" priority="177" operator="containsText" text="PARTIAL MET">
      <formula>NOT(ISERROR(SEARCH("PARTIAL MET",I85)))</formula>
    </cfRule>
    <cfRule type="containsText" dxfId="3182" priority="178" operator="containsText" text="MET">
      <formula>NOT(ISERROR(SEARCH("MET",I85)))</formula>
    </cfRule>
    <cfRule type="containsText" dxfId="3181" priority="179" operator="containsText" text="NOT MET">
      <formula>NOT(ISERROR(SEARCH("NOT MET",I85)))</formula>
    </cfRule>
    <cfRule type="containsText" dxfId="3180" priority="180" operator="containsText" text="PARTIAL MET">
      <formula>NOT(ISERROR(SEARCH("PARTIAL MET",I85)))</formula>
    </cfRule>
    <cfRule type="containsText" dxfId="3179" priority="181" operator="containsText" text="MET">
      <formula>NOT(ISERROR(SEARCH("MET",I85)))</formula>
    </cfRule>
  </conditionalFormatting>
  <conditionalFormatting sqref="P36:P41">
    <cfRule type="containsText" dxfId="3178" priority="167" operator="containsText" text="غير مكتمل">
      <formula>NOT(ISERROR(SEARCH("غير مكتمل",P36)))</formula>
    </cfRule>
    <cfRule type="containsText" dxfId="3177" priority="168" operator="containsText" text="مكتمل">
      <formula>NOT(ISERROR(SEARCH("مكتمل",P36)))</formula>
    </cfRule>
  </conditionalFormatting>
  <conditionalFormatting sqref="P61:P66">
    <cfRule type="containsText" dxfId="3176" priority="165" operator="containsText" text="غير مكتمل">
      <formula>NOT(ISERROR(SEARCH("غير مكتمل",P61)))</formula>
    </cfRule>
    <cfRule type="containsText" dxfId="3175" priority="166" operator="containsText" text="مكتمل">
      <formula>NOT(ISERROR(SEARCH("مكتمل",P61)))</formula>
    </cfRule>
  </conditionalFormatting>
  <conditionalFormatting sqref="P68:P72">
    <cfRule type="containsText" dxfId="3174" priority="163" operator="containsText" text="غير مكتمل">
      <formula>NOT(ISERROR(SEARCH("غير مكتمل",P68)))</formula>
    </cfRule>
    <cfRule type="containsText" dxfId="3173" priority="164" operator="containsText" text="مكتمل">
      <formula>NOT(ISERROR(SEARCH("مكتمل",P68)))</formula>
    </cfRule>
  </conditionalFormatting>
  <conditionalFormatting sqref="P74:P79">
    <cfRule type="containsText" dxfId="3172" priority="161" operator="containsText" text="غير مكتمل">
      <formula>NOT(ISERROR(SEARCH("غير مكتمل",P74)))</formula>
    </cfRule>
    <cfRule type="containsText" dxfId="3171" priority="162" operator="containsText" text="مكتمل">
      <formula>NOT(ISERROR(SEARCH("مكتمل",P74)))</formula>
    </cfRule>
  </conditionalFormatting>
  <conditionalFormatting sqref="P81:P84">
    <cfRule type="containsText" dxfId="3170" priority="159" operator="containsText" text="غير مكتمل">
      <formula>NOT(ISERROR(SEARCH("غير مكتمل",P81)))</formula>
    </cfRule>
    <cfRule type="containsText" dxfId="3169" priority="160" operator="containsText" text="مكتمل">
      <formula>NOT(ISERROR(SEARCH("مكتمل",P81)))</formula>
    </cfRule>
  </conditionalFormatting>
  <conditionalFormatting sqref="P86:P90">
    <cfRule type="containsText" dxfId="3168" priority="157" operator="containsText" text="غير مكتمل">
      <formula>NOT(ISERROR(SEARCH("غير مكتمل",P86)))</formula>
    </cfRule>
    <cfRule type="containsText" dxfId="3167" priority="158" operator="containsText" text="مكتمل">
      <formula>NOT(ISERROR(SEARCH("مكتمل",P86)))</formula>
    </cfRule>
  </conditionalFormatting>
  <conditionalFormatting sqref="D12:D16">
    <cfRule type="cellIs" dxfId="3166" priority="148" operator="equal">
      <formula>1</formula>
    </cfRule>
    <cfRule type="cellIs" dxfId="3165" priority="149" operator="equal">
      <formula>2</formula>
    </cfRule>
    <cfRule type="cellIs" dxfId="3164" priority="150" operator="equal">
      <formula>3</formula>
    </cfRule>
    <cfRule type="cellIs" dxfId="3163" priority="151" operator="equal">
      <formula>2</formula>
    </cfRule>
    <cfRule type="cellIs" dxfId="3162" priority="152" operator="equal">
      <formula>1</formula>
    </cfRule>
    <cfRule type="cellIs" dxfId="3161" priority="153" operator="equal">
      <formula>0</formula>
    </cfRule>
    <cfRule type="cellIs" dxfId="3160" priority="154" operator="equal">
      <formula>1</formula>
    </cfRule>
    <cfRule type="cellIs" dxfId="3159" priority="155" operator="equal">
      <formula>2</formula>
    </cfRule>
    <cfRule type="cellIs" dxfId="3158" priority="156" operator="equal">
      <formula>3</formula>
    </cfRule>
  </conditionalFormatting>
  <conditionalFormatting sqref="D12:D16">
    <cfRule type="colorScale" priority="147">
      <colorScale>
        <cfvo type="num" val="0"/>
        <cfvo type="num" val="1"/>
        <cfvo type="num" val="2"/>
        <color rgb="FFFF0000"/>
        <color rgb="FFFFFF00"/>
        <color rgb="FF36824A"/>
      </colorScale>
    </cfRule>
  </conditionalFormatting>
  <conditionalFormatting sqref="D12:D16">
    <cfRule type="colorScale" priority="144">
      <colorScale>
        <cfvo type="num" val="0"/>
        <cfvo type="num" val="1"/>
        <cfvo type="num" val="2"/>
        <color rgb="FFFF0000"/>
        <color rgb="FFFFFF00"/>
        <color rgb="FF3F9756"/>
      </colorScale>
    </cfRule>
    <cfRule type="colorScale" priority="145">
      <colorScale>
        <cfvo type="min"/>
        <cfvo type="percentile" val="50"/>
        <cfvo type="max"/>
        <color rgb="FFF8696B"/>
        <color rgb="FFFFEB84"/>
        <color rgb="FF009900"/>
      </colorScale>
    </cfRule>
    <cfRule type="colorScale" priority="146">
      <colorScale>
        <cfvo type="num" val="0"/>
        <cfvo type="num" val="1"/>
        <cfvo type="num" val="2"/>
        <color rgb="FFFF0000"/>
        <color rgb="FFFFFF00"/>
        <color rgb="FF009900"/>
      </colorScale>
    </cfRule>
  </conditionalFormatting>
  <conditionalFormatting sqref="D18:D23">
    <cfRule type="cellIs" dxfId="3157" priority="135" operator="equal">
      <formula>1</formula>
    </cfRule>
    <cfRule type="cellIs" dxfId="3156" priority="136" operator="equal">
      <formula>2</formula>
    </cfRule>
    <cfRule type="cellIs" dxfId="3155" priority="137" operator="equal">
      <formula>3</formula>
    </cfRule>
    <cfRule type="cellIs" dxfId="3154" priority="138" operator="equal">
      <formula>2</formula>
    </cfRule>
    <cfRule type="cellIs" dxfId="3153" priority="139" operator="equal">
      <formula>1</formula>
    </cfRule>
    <cfRule type="cellIs" dxfId="3152" priority="140" operator="equal">
      <formula>0</formula>
    </cfRule>
    <cfRule type="cellIs" dxfId="3151" priority="141" operator="equal">
      <formula>1</formula>
    </cfRule>
    <cfRule type="cellIs" dxfId="3150" priority="142" operator="equal">
      <formula>2</formula>
    </cfRule>
    <cfRule type="cellIs" dxfId="3149" priority="143" operator="equal">
      <formula>3</formula>
    </cfRule>
  </conditionalFormatting>
  <conditionalFormatting sqref="D18:D23">
    <cfRule type="colorScale" priority="134">
      <colorScale>
        <cfvo type="num" val="0"/>
        <cfvo type="num" val="1"/>
        <cfvo type="num" val="2"/>
        <color rgb="FFFF0000"/>
        <color rgb="FFFFFF00"/>
        <color rgb="FF36824A"/>
      </colorScale>
    </cfRule>
  </conditionalFormatting>
  <conditionalFormatting sqref="D18:D23">
    <cfRule type="colorScale" priority="131">
      <colorScale>
        <cfvo type="num" val="0"/>
        <cfvo type="num" val="1"/>
        <cfvo type="num" val="2"/>
        <color rgb="FFFF0000"/>
        <color rgb="FFFFFF00"/>
        <color rgb="FF3F9756"/>
      </colorScale>
    </cfRule>
    <cfRule type="colorScale" priority="132">
      <colorScale>
        <cfvo type="min"/>
        <cfvo type="percentile" val="50"/>
        <cfvo type="max"/>
        <color rgb="FFF8696B"/>
        <color rgb="FFFFEB84"/>
        <color rgb="FF009900"/>
      </colorScale>
    </cfRule>
    <cfRule type="colorScale" priority="133">
      <colorScale>
        <cfvo type="num" val="0"/>
        <cfvo type="num" val="1"/>
        <cfvo type="num" val="2"/>
        <color rgb="FFFF0000"/>
        <color rgb="FFFFFF00"/>
        <color rgb="FF009900"/>
      </colorScale>
    </cfRule>
  </conditionalFormatting>
  <conditionalFormatting sqref="D30:D34">
    <cfRule type="cellIs" dxfId="3148" priority="122" operator="equal">
      <formula>1</formula>
    </cfRule>
    <cfRule type="cellIs" dxfId="3147" priority="123" operator="equal">
      <formula>2</formula>
    </cfRule>
    <cfRule type="cellIs" dxfId="3146" priority="124" operator="equal">
      <formula>3</formula>
    </cfRule>
    <cfRule type="cellIs" dxfId="3145" priority="125" operator="equal">
      <formula>2</formula>
    </cfRule>
    <cfRule type="cellIs" dxfId="3144" priority="126" operator="equal">
      <formula>1</formula>
    </cfRule>
    <cfRule type="cellIs" dxfId="3143" priority="127" operator="equal">
      <formula>0</formula>
    </cfRule>
    <cfRule type="cellIs" dxfId="3142" priority="128" operator="equal">
      <formula>1</formula>
    </cfRule>
    <cfRule type="cellIs" dxfId="3141" priority="129" operator="equal">
      <formula>2</formula>
    </cfRule>
    <cfRule type="cellIs" dxfId="3140" priority="130" operator="equal">
      <formula>3</formula>
    </cfRule>
  </conditionalFormatting>
  <conditionalFormatting sqref="D30:D34">
    <cfRule type="colorScale" priority="121">
      <colorScale>
        <cfvo type="num" val="0"/>
        <cfvo type="num" val="1"/>
        <cfvo type="num" val="2"/>
        <color rgb="FFFF0000"/>
        <color rgb="FFFFFF00"/>
        <color rgb="FF36824A"/>
      </colorScale>
    </cfRule>
  </conditionalFormatting>
  <conditionalFormatting sqref="D30:D34">
    <cfRule type="colorScale" priority="118">
      <colorScale>
        <cfvo type="num" val="0"/>
        <cfvo type="num" val="1"/>
        <cfvo type="num" val="2"/>
        <color rgb="FFFF0000"/>
        <color rgb="FFFFFF00"/>
        <color rgb="FF3F9756"/>
      </colorScale>
    </cfRule>
    <cfRule type="colorScale" priority="119">
      <colorScale>
        <cfvo type="min"/>
        <cfvo type="percentile" val="50"/>
        <cfvo type="max"/>
        <color rgb="FFF8696B"/>
        <color rgb="FFFFEB84"/>
        <color rgb="FF009900"/>
      </colorScale>
    </cfRule>
    <cfRule type="colorScale" priority="120">
      <colorScale>
        <cfvo type="num" val="0"/>
        <cfvo type="num" val="1"/>
        <cfvo type="num" val="2"/>
        <color rgb="FFFF0000"/>
        <color rgb="FFFFFF00"/>
        <color rgb="FF009900"/>
      </colorScale>
    </cfRule>
  </conditionalFormatting>
  <conditionalFormatting sqref="D36:D41">
    <cfRule type="cellIs" dxfId="3139" priority="109" operator="equal">
      <formula>1</formula>
    </cfRule>
    <cfRule type="cellIs" dxfId="3138" priority="110" operator="equal">
      <formula>2</formula>
    </cfRule>
    <cfRule type="cellIs" dxfId="3137" priority="111" operator="equal">
      <formula>3</formula>
    </cfRule>
    <cfRule type="cellIs" dxfId="3136" priority="112" operator="equal">
      <formula>2</formula>
    </cfRule>
    <cfRule type="cellIs" dxfId="3135" priority="113" operator="equal">
      <formula>1</formula>
    </cfRule>
    <cfRule type="cellIs" dxfId="3134" priority="114" operator="equal">
      <formula>0</formula>
    </cfRule>
    <cfRule type="cellIs" dxfId="3133" priority="115" operator="equal">
      <formula>1</formula>
    </cfRule>
    <cfRule type="cellIs" dxfId="3132" priority="116" operator="equal">
      <formula>2</formula>
    </cfRule>
    <cfRule type="cellIs" dxfId="3131" priority="117" operator="equal">
      <formula>3</formula>
    </cfRule>
  </conditionalFormatting>
  <conditionalFormatting sqref="D36:D41">
    <cfRule type="colorScale" priority="108">
      <colorScale>
        <cfvo type="num" val="0"/>
        <cfvo type="num" val="1"/>
        <cfvo type="num" val="2"/>
        <color rgb="FFFF0000"/>
        <color rgb="FFFFFF00"/>
        <color rgb="FF36824A"/>
      </colorScale>
    </cfRule>
  </conditionalFormatting>
  <conditionalFormatting sqref="D36:D41">
    <cfRule type="colorScale" priority="105">
      <colorScale>
        <cfvo type="num" val="0"/>
        <cfvo type="num" val="1"/>
        <cfvo type="num" val="2"/>
        <color rgb="FFFF0000"/>
        <color rgb="FFFFFF00"/>
        <color rgb="FF3F9756"/>
      </colorScale>
    </cfRule>
    <cfRule type="colorScale" priority="106">
      <colorScale>
        <cfvo type="min"/>
        <cfvo type="percentile" val="50"/>
        <cfvo type="max"/>
        <color rgb="FFF8696B"/>
        <color rgb="FFFFEB84"/>
        <color rgb="FF009900"/>
      </colorScale>
    </cfRule>
    <cfRule type="colorScale" priority="107">
      <colorScale>
        <cfvo type="num" val="0"/>
        <cfvo type="num" val="1"/>
        <cfvo type="num" val="2"/>
        <color rgb="FFFF0000"/>
        <color rgb="FFFFFF00"/>
        <color rgb="FF009900"/>
      </colorScale>
    </cfRule>
  </conditionalFormatting>
  <conditionalFormatting sqref="D43:D47">
    <cfRule type="cellIs" dxfId="3130" priority="96" operator="equal">
      <formula>1</formula>
    </cfRule>
    <cfRule type="cellIs" dxfId="3129" priority="97" operator="equal">
      <formula>2</formula>
    </cfRule>
    <cfRule type="cellIs" dxfId="3128" priority="98" operator="equal">
      <formula>3</formula>
    </cfRule>
    <cfRule type="cellIs" dxfId="3127" priority="99" operator="equal">
      <formula>2</formula>
    </cfRule>
    <cfRule type="cellIs" dxfId="3126" priority="100" operator="equal">
      <formula>1</formula>
    </cfRule>
    <cfRule type="cellIs" dxfId="3125" priority="101" operator="equal">
      <formula>0</formula>
    </cfRule>
    <cfRule type="cellIs" dxfId="3124" priority="102" operator="equal">
      <formula>1</formula>
    </cfRule>
    <cfRule type="cellIs" dxfId="3123" priority="103" operator="equal">
      <formula>2</formula>
    </cfRule>
    <cfRule type="cellIs" dxfId="3122" priority="104" operator="equal">
      <formula>3</formula>
    </cfRule>
  </conditionalFormatting>
  <conditionalFormatting sqref="D43:D47">
    <cfRule type="colorScale" priority="95">
      <colorScale>
        <cfvo type="num" val="0"/>
        <cfvo type="num" val="1"/>
        <cfvo type="num" val="2"/>
        <color rgb="FFFF0000"/>
        <color rgb="FFFFFF00"/>
        <color rgb="FF36824A"/>
      </colorScale>
    </cfRule>
  </conditionalFormatting>
  <conditionalFormatting sqref="D43:D47">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49:D52">
    <cfRule type="cellIs" dxfId="3121" priority="83" operator="equal">
      <formula>1</formula>
    </cfRule>
    <cfRule type="cellIs" dxfId="3120" priority="84" operator="equal">
      <formula>2</formula>
    </cfRule>
    <cfRule type="cellIs" dxfId="3119" priority="85" operator="equal">
      <formula>3</formula>
    </cfRule>
    <cfRule type="cellIs" dxfId="3118" priority="86" operator="equal">
      <formula>2</formula>
    </cfRule>
    <cfRule type="cellIs" dxfId="3117" priority="87" operator="equal">
      <formula>1</formula>
    </cfRule>
    <cfRule type="cellIs" dxfId="3116" priority="88" operator="equal">
      <formula>0</formula>
    </cfRule>
    <cfRule type="cellIs" dxfId="3115" priority="89" operator="equal">
      <formula>1</formula>
    </cfRule>
    <cfRule type="cellIs" dxfId="3114" priority="90" operator="equal">
      <formula>2</formula>
    </cfRule>
    <cfRule type="cellIs" dxfId="3113" priority="91" operator="equal">
      <formula>3</formula>
    </cfRule>
  </conditionalFormatting>
  <conditionalFormatting sqref="D49:D52">
    <cfRule type="colorScale" priority="82">
      <colorScale>
        <cfvo type="num" val="0"/>
        <cfvo type="num" val="1"/>
        <cfvo type="num" val="2"/>
        <color rgb="FFFF0000"/>
        <color rgb="FFFFFF00"/>
        <color rgb="FF36824A"/>
      </colorScale>
    </cfRule>
  </conditionalFormatting>
  <conditionalFormatting sqref="D49:D52">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54:D59">
    <cfRule type="cellIs" dxfId="3112" priority="70" operator="equal">
      <formula>1</formula>
    </cfRule>
    <cfRule type="cellIs" dxfId="3111" priority="71" operator="equal">
      <formula>2</formula>
    </cfRule>
    <cfRule type="cellIs" dxfId="3110" priority="72" operator="equal">
      <formula>3</formula>
    </cfRule>
    <cfRule type="cellIs" dxfId="3109" priority="73" operator="equal">
      <formula>2</formula>
    </cfRule>
    <cfRule type="cellIs" dxfId="3108" priority="74" operator="equal">
      <formula>1</formula>
    </cfRule>
    <cfRule type="cellIs" dxfId="3107" priority="75" operator="equal">
      <formula>0</formula>
    </cfRule>
    <cfRule type="cellIs" dxfId="3106" priority="76" operator="equal">
      <formula>1</formula>
    </cfRule>
    <cfRule type="cellIs" dxfId="3105" priority="77" operator="equal">
      <formula>2</formula>
    </cfRule>
    <cfRule type="cellIs" dxfId="3104" priority="78" operator="equal">
      <formula>3</formula>
    </cfRule>
  </conditionalFormatting>
  <conditionalFormatting sqref="D54:D59">
    <cfRule type="colorScale" priority="69">
      <colorScale>
        <cfvo type="num" val="0"/>
        <cfvo type="num" val="1"/>
        <cfvo type="num" val="2"/>
        <color rgb="FFFF0000"/>
        <color rgb="FFFFFF00"/>
        <color rgb="FF36824A"/>
      </colorScale>
    </cfRule>
  </conditionalFormatting>
  <conditionalFormatting sqref="D54:D59">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61:D66">
    <cfRule type="cellIs" dxfId="3103" priority="57" operator="equal">
      <formula>1</formula>
    </cfRule>
    <cfRule type="cellIs" dxfId="3102" priority="58" operator="equal">
      <formula>2</formula>
    </cfRule>
    <cfRule type="cellIs" dxfId="3101" priority="59" operator="equal">
      <formula>3</formula>
    </cfRule>
    <cfRule type="cellIs" dxfId="3100" priority="60" operator="equal">
      <formula>2</formula>
    </cfRule>
    <cfRule type="cellIs" dxfId="3099" priority="61" operator="equal">
      <formula>1</formula>
    </cfRule>
    <cfRule type="cellIs" dxfId="3098" priority="62" operator="equal">
      <formula>0</formula>
    </cfRule>
    <cfRule type="cellIs" dxfId="3097" priority="63" operator="equal">
      <formula>1</formula>
    </cfRule>
    <cfRule type="cellIs" dxfId="3096" priority="64" operator="equal">
      <formula>2</formula>
    </cfRule>
    <cfRule type="cellIs" dxfId="3095" priority="65" operator="equal">
      <formula>3</formula>
    </cfRule>
  </conditionalFormatting>
  <conditionalFormatting sqref="D61:D66">
    <cfRule type="colorScale" priority="56">
      <colorScale>
        <cfvo type="num" val="0"/>
        <cfvo type="num" val="1"/>
        <cfvo type="num" val="2"/>
        <color rgb="FFFF0000"/>
        <color rgb="FFFFFF00"/>
        <color rgb="FF36824A"/>
      </colorScale>
    </cfRule>
  </conditionalFormatting>
  <conditionalFormatting sqref="D61:D66">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68:D72">
    <cfRule type="cellIs" dxfId="3094" priority="44" operator="equal">
      <formula>1</formula>
    </cfRule>
    <cfRule type="cellIs" dxfId="3093" priority="45" operator="equal">
      <formula>2</formula>
    </cfRule>
    <cfRule type="cellIs" dxfId="3092" priority="46" operator="equal">
      <formula>3</formula>
    </cfRule>
    <cfRule type="cellIs" dxfId="3091" priority="47" operator="equal">
      <formula>2</formula>
    </cfRule>
    <cfRule type="cellIs" dxfId="3090" priority="48" operator="equal">
      <formula>1</formula>
    </cfRule>
    <cfRule type="cellIs" dxfId="3089" priority="49" operator="equal">
      <formula>0</formula>
    </cfRule>
    <cfRule type="cellIs" dxfId="3088" priority="50" operator="equal">
      <formula>1</formula>
    </cfRule>
    <cfRule type="cellIs" dxfId="3087" priority="51" operator="equal">
      <formula>2</formula>
    </cfRule>
    <cfRule type="cellIs" dxfId="3086" priority="52" operator="equal">
      <formula>3</formula>
    </cfRule>
  </conditionalFormatting>
  <conditionalFormatting sqref="D68:D72">
    <cfRule type="colorScale" priority="43">
      <colorScale>
        <cfvo type="num" val="0"/>
        <cfvo type="num" val="1"/>
        <cfvo type="num" val="2"/>
        <color rgb="FFFF0000"/>
        <color rgb="FFFFFF00"/>
        <color rgb="FF36824A"/>
      </colorScale>
    </cfRule>
  </conditionalFormatting>
  <conditionalFormatting sqref="D68:D72">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74:D79">
    <cfRule type="cellIs" dxfId="3085" priority="31" operator="equal">
      <formula>1</formula>
    </cfRule>
    <cfRule type="cellIs" dxfId="3084" priority="32" operator="equal">
      <formula>2</formula>
    </cfRule>
    <cfRule type="cellIs" dxfId="3083" priority="33" operator="equal">
      <formula>3</formula>
    </cfRule>
    <cfRule type="cellIs" dxfId="3082" priority="34" operator="equal">
      <formula>2</formula>
    </cfRule>
    <cfRule type="cellIs" dxfId="3081" priority="35" operator="equal">
      <formula>1</formula>
    </cfRule>
    <cfRule type="cellIs" dxfId="3080" priority="36" operator="equal">
      <formula>0</formula>
    </cfRule>
    <cfRule type="cellIs" dxfId="3079" priority="37" operator="equal">
      <formula>1</formula>
    </cfRule>
    <cfRule type="cellIs" dxfId="3078" priority="38" operator="equal">
      <formula>2</formula>
    </cfRule>
    <cfRule type="cellIs" dxfId="3077" priority="39" operator="equal">
      <formula>3</formula>
    </cfRule>
  </conditionalFormatting>
  <conditionalFormatting sqref="D74:D79">
    <cfRule type="colorScale" priority="30">
      <colorScale>
        <cfvo type="num" val="0"/>
        <cfvo type="num" val="1"/>
        <cfvo type="num" val="2"/>
        <color rgb="FFFF0000"/>
        <color rgb="FFFFFF00"/>
        <color rgb="FF36824A"/>
      </colorScale>
    </cfRule>
  </conditionalFormatting>
  <conditionalFormatting sqref="D74:D79">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81:D84">
    <cfRule type="cellIs" dxfId="3076" priority="18" operator="equal">
      <formula>1</formula>
    </cfRule>
    <cfRule type="cellIs" dxfId="3075" priority="19" operator="equal">
      <formula>2</formula>
    </cfRule>
    <cfRule type="cellIs" dxfId="3074" priority="20" operator="equal">
      <formula>3</formula>
    </cfRule>
    <cfRule type="cellIs" dxfId="3073" priority="21" operator="equal">
      <formula>2</formula>
    </cfRule>
    <cfRule type="cellIs" dxfId="3072" priority="22" operator="equal">
      <formula>1</formula>
    </cfRule>
    <cfRule type="cellIs" dxfId="3071" priority="23" operator="equal">
      <formula>0</formula>
    </cfRule>
    <cfRule type="cellIs" dxfId="3070" priority="24" operator="equal">
      <formula>1</formula>
    </cfRule>
    <cfRule type="cellIs" dxfId="3069" priority="25" operator="equal">
      <formula>2</formula>
    </cfRule>
    <cfRule type="cellIs" dxfId="3068" priority="26" operator="equal">
      <formula>3</formula>
    </cfRule>
  </conditionalFormatting>
  <conditionalFormatting sqref="D81:D84">
    <cfRule type="colorScale" priority="17">
      <colorScale>
        <cfvo type="num" val="0"/>
        <cfvo type="num" val="1"/>
        <cfvo type="num" val="2"/>
        <color rgb="FFFF0000"/>
        <color rgb="FFFFFF00"/>
        <color rgb="FF36824A"/>
      </colorScale>
    </cfRule>
  </conditionalFormatting>
  <conditionalFormatting sqref="D81:D84">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86:D90">
    <cfRule type="cellIs" dxfId="3067" priority="5" operator="equal">
      <formula>1</formula>
    </cfRule>
    <cfRule type="cellIs" dxfId="3066" priority="6" operator="equal">
      <formula>2</formula>
    </cfRule>
    <cfRule type="cellIs" dxfId="3065" priority="7" operator="equal">
      <formula>3</formula>
    </cfRule>
    <cfRule type="cellIs" dxfId="3064" priority="8" operator="equal">
      <formula>2</formula>
    </cfRule>
    <cfRule type="cellIs" dxfId="3063" priority="9" operator="equal">
      <formula>1</formula>
    </cfRule>
    <cfRule type="cellIs" dxfId="3062" priority="10" operator="equal">
      <formula>0</formula>
    </cfRule>
    <cfRule type="cellIs" dxfId="3061" priority="11" operator="equal">
      <formula>1</formula>
    </cfRule>
    <cfRule type="cellIs" dxfId="3060" priority="12" operator="equal">
      <formula>2</formula>
    </cfRule>
    <cfRule type="cellIs" dxfId="3059" priority="13" operator="equal">
      <formula>3</formula>
    </cfRule>
  </conditionalFormatting>
  <conditionalFormatting sqref="D86:D90">
    <cfRule type="colorScale" priority="4">
      <colorScale>
        <cfvo type="num" val="0"/>
        <cfvo type="num" val="1"/>
        <cfvo type="num" val="2"/>
        <color rgb="FFFF0000"/>
        <color rgb="FFFFFF00"/>
        <color rgb="FF36824A"/>
      </colorScale>
    </cfRule>
  </conditionalFormatting>
  <conditionalFormatting sqref="D86:D90">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G50:G52 G19:G23 G26:G28 G31:G34 G44:G47 G55:G59 G13 F13:F16 E12:E16 E54:F59 E18:F23 E25:F28 E30:F34 E86:F90 E43:F47 E49:F52 G37:G41 G69:G72 E68:F72 G62:G66 G82:G84 E81:F84 G87:G90 E36:F41 E61:F66 E74:F79 G75:G79">
      <formula1>0</formula1>
      <formula2>2</formula2>
    </dataValidation>
    <dataValidation type="list" allowBlank="1" showInputMessage="1" showErrorMessage="1" sqref="P54:P59 P18:P23 P25:P28 P36:P41 P30:P34 P86:P90 P43:P47 P49:P52 P12:P16 P68:P72 P61:P66 P81:P84 P74:P79">
      <formula1>"مكتمل,غير مكتمل"</formula1>
    </dataValidation>
    <dataValidation type="custom" allowBlank="1" showErrorMessage="1" errorTitle="evaluation score error" error="scoring is only 0 or 1 or 2" promptTitle="standard evaluation score" prompt="enter 0 or 1 or 2" sqref="D60 D85 D80 D73 D67 D17 D24 D29 D35 D42 D48 D53">
      <formula1>E17*#REF!+F17*#REF!+G17*#REF!</formula1>
    </dataValidation>
    <dataValidation type="list" allowBlank="1" showInputMessage="1" showErrorMessage="1" sqref="C3">
      <formula1>$M$17:$M$20</formula1>
    </dataValidation>
    <dataValidation type="list" allowBlank="1" showInputMessage="1" showErrorMessage="1" sqref="D9:D10">
      <formula1>$M$11:$M$19</formula1>
    </dataValidation>
    <dataValidation type="list" allowBlank="1" showErrorMessage="1" errorTitle="evaluation score error" error="scoring is only 0 or 1 or 2" promptTitle="standard evaluation score" prompt="enter 0 or 1 or 2" sqref="D12:D16 D86:D90 D81:D84 D74:D79 D68:D72 D61:D66 D54:D59 D49:D52 D43:D47 D36:D41 D30:D34 D25:D28 D18:D23">
      <formula1>$D$5:$D$8</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dataBar" id="{89D0F6BB-7B4B-4B86-8710-1E2EEA2BDF14}">
            <x14:dataBar minLength="0" maxLength="100" border="1" negativeBarBorderColorSameAsPositive="0">
              <x14:cfvo type="autoMin"/>
              <x14:cfvo type="autoMax"/>
              <x14:borderColor rgb="FF63C384"/>
              <x14:negativeFillColor rgb="FFFF0000"/>
              <x14:negativeBorderColor rgb="FFFF0000"/>
              <x14:axisColor rgb="FF000000"/>
            </x14:dataBar>
          </x14:cfRule>
          <xm:sqref>E12</xm:sqref>
        </x14:conditionalFormatting>
        <x14:conditionalFormatting xmlns:xm="http://schemas.microsoft.com/office/excel/2006/main">
          <x14:cfRule type="dataBar" id="{19A9764B-B36E-4051-862E-F4FEDF95EBB3}">
            <x14:dataBar minLength="0" maxLength="100" border="1" negativeBarBorderColorSameAsPositive="0">
              <x14:cfvo type="autoMin"/>
              <x14:cfvo type="autoMax"/>
              <x14:borderColor rgb="FF63C384"/>
              <x14:negativeFillColor rgb="FFFF0000"/>
              <x14:negativeBorderColor rgb="FFFF0000"/>
              <x14:axisColor rgb="FF000000"/>
            </x14:dataBar>
          </x14:cfRule>
          <xm:sqref>E18:E23</xm:sqref>
        </x14:conditionalFormatting>
        <x14:conditionalFormatting xmlns:xm="http://schemas.microsoft.com/office/excel/2006/main">
          <x14:cfRule type="dataBar" id="{8D1E248D-F0AD-4CB7-BD5C-E725B8A3CEBD}">
            <x14:dataBar minLength="0" maxLength="100" border="1" negativeBarBorderColorSameAsPositive="0">
              <x14:cfvo type="autoMin"/>
              <x14:cfvo type="autoMax"/>
              <x14:borderColor rgb="FF63C384"/>
              <x14:negativeFillColor rgb="FFFF0000"/>
              <x14:negativeBorderColor rgb="FFFF0000"/>
              <x14:axisColor rgb="FF000000"/>
            </x14:dataBar>
          </x14:cfRule>
          <xm:sqref>E25:E28</xm:sqref>
        </x14:conditionalFormatting>
        <x14:conditionalFormatting xmlns:xm="http://schemas.microsoft.com/office/excel/2006/main">
          <x14:cfRule type="dataBar" id="{0638EAC2-F97D-4BB4-A390-CD0D7F54984B}">
            <x14:dataBar minLength="0" maxLength="100" border="1" negativeBarBorderColorSameAsPositive="0">
              <x14:cfvo type="autoMin"/>
              <x14:cfvo type="autoMax"/>
              <x14:borderColor rgb="FF63C384"/>
              <x14:negativeFillColor rgb="FFFF0000"/>
              <x14:negativeBorderColor rgb="FFFF0000"/>
              <x14:axisColor rgb="FF000000"/>
            </x14:dataBar>
          </x14:cfRule>
          <xm:sqref>E36:E39 E41</xm:sqref>
        </x14:conditionalFormatting>
        <x14:conditionalFormatting xmlns:xm="http://schemas.microsoft.com/office/excel/2006/main">
          <x14:cfRule type="dataBar" id="{787F7703-B07B-4FAE-8F5F-00E59CE6D01F}">
            <x14:dataBar minLength="0" maxLength="100" border="1" negativeBarBorderColorSameAsPositive="0">
              <x14:cfvo type="autoMin"/>
              <x14:cfvo type="autoMax"/>
              <x14:borderColor rgb="FF63C384"/>
              <x14:negativeFillColor rgb="FFFF0000"/>
              <x14:negativeBorderColor rgb="FFFF0000"/>
              <x14:axisColor rgb="FF000000"/>
            </x14:dataBar>
          </x14:cfRule>
          <xm:sqref>E54:E59</xm:sqref>
        </x14:conditionalFormatting>
        <x14:conditionalFormatting xmlns:xm="http://schemas.microsoft.com/office/excel/2006/main">
          <x14:cfRule type="dataBar" id="{0D4E5E77-6D9A-4076-94DC-E45D30F2B526}">
            <x14:dataBar minLength="0" maxLength="100" border="1" negativeBarBorderColorSameAsPositive="0">
              <x14:cfvo type="autoMin"/>
              <x14:cfvo type="autoMax"/>
              <x14:borderColor rgb="FF63C384"/>
              <x14:negativeFillColor rgb="FFFF0000"/>
              <x14:negativeBorderColor rgb="FFFF0000"/>
              <x14:axisColor rgb="FF000000"/>
            </x14:dataBar>
          </x14:cfRule>
          <xm:sqref>E61:E64 E66</xm:sqref>
        </x14:conditionalFormatting>
        <x14:conditionalFormatting xmlns:xm="http://schemas.microsoft.com/office/excel/2006/main">
          <x14:cfRule type="dataBar" id="{FF11D721-F79E-4EAC-BD8E-9C90EC691772}">
            <x14:dataBar minLength="0" maxLength="100" border="1" negativeBarBorderColorSameAsPositive="0">
              <x14:cfvo type="autoMin"/>
              <x14:cfvo type="autoMax"/>
              <x14:borderColor rgb="FF63C384"/>
              <x14:negativeFillColor rgb="FFFF0000"/>
              <x14:negativeBorderColor rgb="FFFF0000"/>
              <x14:axisColor rgb="FF000000"/>
            </x14:dataBar>
          </x14:cfRule>
          <xm:sqref>E68:E72</xm:sqref>
        </x14:conditionalFormatting>
        <x14:conditionalFormatting xmlns:xm="http://schemas.microsoft.com/office/excel/2006/main">
          <x14:cfRule type="dataBar" id="{88E806C6-F11C-43D2-8F01-0A87D82BCCED}">
            <x14:dataBar minLength="0" maxLength="100" border="1" negativeBarBorderColorSameAsPositive="0">
              <x14:cfvo type="autoMin"/>
              <x14:cfvo type="autoMax"/>
              <x14:borderColor rgb="FF63C384"/>
              <x14:negativeFillColor rgb="FFFF0000"/>
              <x14:negativeBorderColor rgb="FFFF0000"/>
              <x14:axisColor rgb="FF000000"/>
            </x14:dataBar>
          </x14:cfRule>
          <xm:sqref>E74:E77 E79</xm:sqref>
        </x14:conditionalFormatting>
        <x14:conditionalFormatting xmlns:xm="http://schemas.microsoft.com/office/excel/2006/main">
          <x14:cfRule type="dataBar" id="{C0DEF26A-ED13-45E9-8526-A4B07E93F2E7}">
            <x14:dataBar minLength="0" maxLength="100" border="1" negativeBarBorderColorSameAsPositive="0">
              <x14:cfvo type="autoMin"/>
              <x14:cfvo type="autoMax"/>
              <x14:borderColor rgb="FF63C384"/>
              <x14:negativeFillColor rgb="FFFF0000"/>
              <x14:negativeBorderColor rgb="FFFF0000"/>
              <x14:axisColor rgb="FF000000"/>
            </x14:dataBar>
          </x14:cfRule>
          <xm:sqref>E86:E90</xm:sqref>
        </x14:conditionalFormatting>
        <x14:conditionalFormatting xmlns:xm="http://schemas.microsoft.com/office/excel/2006/main">
          <x14:cfRule type="dataBar" id="{A1377B89-270F-4F5E-82DE-29A0A8064A45}">
            <x14:dataBar minLength="0" maxLength="100" border="1" negativeBarBorderColorSameAsPositive="0">
              <x14:cfvo type="autoMin"/>
              <x14:cfvo type="autoMax"/>
              <x14:borderColor rgb="FF63C384"/>
              <x14:negativeFillColor rgb="FFFF0000"/>
              <x14:negativeBorderColor rgb="FFFF0000"/>
              <x14:axisColor rgb="FF000000"/>
            </x14:dataBar>
          </x14:cfRule>
          <xm:sqref>E13:E16</xm:sqref>
        </x14:conditionalFormatting>
        <x14:conditionalFormatting xmlns:xm="http://schemas.microsoft.com/office/excel/2006/main">
          <x14:cfRule type="dataBar" id="{B5679D07-2F93-4633-A748-C901CEE8F3E8}">
            <x14:dataBar minLength="0" maxLength="100" border="1" negativeBarBorderColorSameAsPositive="0">
              <x14:cfvo type="autoMin"/>
              <x14:cfvo type="autoMax"/>
              <x14:borderColor rgb="FF63C384"/>
              <x14:negativeFillColor rgb="FFFF0000"/>
              <x14:negativeBorderColor rgb="FFFF0000"/>
              <x14:axisColor rgb="FF000000"/>
            </x14:dataBar>
          </x14:cfRule>
          <xm:sqref>E30:E34</xm:sqref>
        </x14:conditionalFormatting>
        <x14:conditionalFormatting xmlns:xm="http://schemas.microsoft.com/office/excel/2006/main">
          <x14:cfRule type="dataBar" id="{7B18D37E-845E-439C-A14E-EDCF9E35E0D2}">
            <x14:dataBar minLength="0" maxLength="100" border="1" negativeBarBorderColorSameAsPositive="0">
              <x14:cfvo type="autoMin"/>
              <x14:cfvo type="autoMax"/>
              <x14:borderColor rgb="FF63C384"/>
              <x14:negativeFillColor rgb="FFFF0000"/>
              <x14:negativeBorderColor rgb="FFFF0000"/>
              <x14:axisColor rgb="FF000000"/>
            </x14:dataBar>
          </x14:cfRule>
          <xm:sqref>E40</xm:sqref>
        </x14:conditionalFormatting>
        <x14:conditionalFormatting xmlns:xm="http://schemas.microsoft.com/office/excel/2006/main">
          <x14:cfRule type="dataBar" id="{604A04DE-D184-49D0-A84D-688B562A2271}">
            <x14:dataBar minLength="0" maxLength="100" border="1" negativeBarBorderColorSameAsPositive="0">
              <x14:cfvo type="autoMin"/>
              <x14:cfvo type="autoMax"/>
              <x14:borderColor rgb="FF63C384"/>
              <x14:negativeFillColor rgb="FFFF0000"/>
              <x14:negativeBorderColor rgb="FFFF0000"/>
              <x14:axisColor rgb="FF000000"/>
            </x14:dataBar>
          </x14:cfRule>
          <xm:sqref>E43:E47</xm:sqref>
        </x14:conditionalFormatting>
        <x14:conditionalFormatting xmlns:xm="http://schemas.microsoft.com/office/excel/2006/main">
          <x14:cfRule type="dataBar" id="{BC10A621-228D-4EA2-86FB-95E2C09803A7}">
            <x14:dataBar minLength="0" maxLength="100" border="1" negativeBarBorderColorSameAsPositive="0">
              <x14:cfvo type="autoMin"/>
              <x14:cfvo type="autoMax"/>
              <x14:borderColor rgb="FF63C384"/>
              <x14:negativeFillColor rgb="FFFF0000"/>
              <x14:negativeBorderColor rgb="FFFF0000"/>
              <x14:axisColor rgb="FF000000"/>
            </x14:dataBar>
          </x14:cfRule>
          <xm:sqref>E49:E52</xm:sqref>
        </x14:conditionalFormatting>
        <x14:conditionalFormatting xmlns:xm="http://schemas.microsoft.com/office/excel/2006/main">
          <x14:cfRule type="dataBar" id="{7893C480-BDA8-4FDA-BA65-E9002D651212}">
            <x14:dataBar minLength="0" maxLength="100" border="1" negativeBarBorderColorSameAsPositive="0">
              <x14:cfvo type="autoMin"/>
              <x14:cfvo type="autoMax"/>
              <x14:borderColor rgb="FF63C384"/>
              <x14:negativeFillColor rgb="FFFF0000"/>
              <x14:negativeBorderColor rgb="FFFF0000"/>
              <x14:axisColor rgb="FF000000"/>
            </x14:dataBar>
          </x14:cfRule>
          <xm:sqref>E65</xm:sqref>
        </x14:conditionalFormatting>
        <x14:conditionalFormatting xmlns:xm="http://schemas.microsoft.com/office/excel/2006/main">
          <x14:cfRule type="dataBar" id="{7B6ADACD-B250-4BB6-938F-4111B57B6BFA}">
            <x14:dataBar minLength="0" maxLength="100" border="1" negativeBarBorderColorSameAsPositive="0">
              <x14:cfvo type="autoMin"/>
              <x14:cfvo type="autoMax"/>
              <x14:borderColor rgb="FF63C384"/>
              <x14:negativeFillColor rgb="FFFF0000"/>
              <x14:negativeBorderColor rgb="FFFF0000"/>
              <x14:axisColor rgb="FF000000"/>
            </x14:dataBar>
          </x14:cfRule>
          <xm:sqref>E78</xm:sqref>
        </x14:conditionalFormatting>
        <x14:conditionalFormatting xmlns:xm="http://schemas.microsoft.com/office/excel/2006/main">
          <x14:cfRule type="dataBar" id="{2168FCA4-0624-485D-AEDB-B729312AFE34}">
            <x14:dataBar minLength="0" maxLength="100" border="1" negativeBarBorderColorSameAsPositive="0">
              <x14:cfvo type="autoMin"/>
              <x14:cfvo type="autoMax"/>
              <x14:borderColor rgb="FF63C384"/>
              <x14:negativeFillColor rgb="FFFF0000"/>
              <x14:negativeBorderColor rgb="FFFF0000"/>
              <x14:axisColor rgb="FF000000"/>
            </x14:dataBar>
          </x14:cfRule>
          <xm:sqref>E81:E84</xm:sqref>
        </x14:conditionalFormatting>
        <x14:conditionalFormatting xmlns:xm="http://schemas.microsoft.com/office/excel/2006/main">
          <x14:cfRule type="containsText" priority="266" operator="containsText" id="{585EB2B8-D5A1-47A4-B9AE-6B8DB4260765}">
            <xm:f>NOT(ISERROR(SEARCH($H$7,I11)))</xm:f>
            <xm:f>$H$7</xm:f>
            <x14:dxf>
              <fill>
                <patternFill>
                  <bgColor rgb="FF297B29"/>
                </patternFill>
              </fill>
            </x14:dxf>
          </x14:cfRule>
          <xm:sqref>I11</xm:sqref>
        </x14:conditionalFormatting>
        <x14:conditionalFormatting xmlns:xm="http://schemas.microsoft.com/office/excel/2006/main">
          <x14:cfRule type="containsText" priority="259" operator="containsText" id="{A5C849B6-8D76-47C8-AA55-629343EBBD31}">
            <xm:f>NOT(ISERROR(SEARCH($H$7,I17)))</xm:f>
            <xm:f>$H$7</xm:f>
            <x14:dxf>
              <fill>
                <patternFill>
                  <bgColor rgb="FF297B29"/>
                </patternFill>
              </fill>
            </x14:dxf>
          </x14:cfRule>
          <xm:sqref>I17</xm:sqref>
        </x14:conditionalFormatting>
        <x14:conditionalFormatting xmlns:xm="http://schemas.microsoft.com/office/excel/2006/main">
          <x14:cfRule type="containsText" priority="252" operator="containsText" id="{A3AC8CB5-3938-45A9-BF94-CFE10E241909}">
            <xm:f>NOT(ISERROR(SEARCH($H$7,I24)))</xm:f>
            <xm:f>$H$7</xm:f>
            <x14:dxf>
              <fill>
                <patternFill>
                  <bgColor rgb="FF297B29"/>
                </patternFill>
              </fill>
            </x14:dxf>
          </x14:cfRule>
          <xm:sqref>I24</xm:sqref>
        </x14:conditionalFormatting>
        <x14:conditionalFormatting xmlns:xm="http://schemas.microsoft.com/office/excel/2006/main">
          <x14:cfRule type="containsText" priority="245" operator="containsText" id="{E6FA9C25-F570-46CE-802A-DE1B67429E0C}">
            <xm:f>NOT(ISERROR(SEARCH($H$7,I29)))</xm:f>
            <xm:f>$H$7</xm:f>
            <x14:dxf>
              <fill>
                <patternFill>
                  <bgColor rgb="FF297B29"/>
                </patternFill>
              </fill>
            </x14:dxf>
          </x14:cfRule>
          <xm:sqref>I29</xm:sqref>
        </x14:conditionalFormatting>
        <x14:conditionalFormatting xmlns:xm="http://schemas.microsoft.com/office/excel/2006/main">
          <x14:cfRule type="containsText" priority="238" operator="containsText" id="{5B5BDC49-8434-4774-AD66-2BDF609ABEB1}">
            <xm:f>NOT(ISERROR(SEARCH($H$7,I35)))</xm:f>
            <xm:f>$H$7</xm:f>
            <x14:dxf>
              <fill>
                <patternFill>
                  <bgColor rgb="FF297B29"/>
                </patternFill>
              </fill>
            </x14:dxf>
          </x14:cfRule>
          <xm:sqref>I35</xm:sqref>
        </x14:conditionalFormatting>
        <x14:conditionalFormatting xmlns:xm="http://schemas.microsoft.com/office/excel/2006/main">
          <x14:cfRule type="containsText" priority="231" operator="containsText" id="{C052EBBA-72E6-4519-94AD-C74EB71D967A}">
            <xm:f>NOT(ISERROR(SEARCH($H$7,I42)))</xm:f>
            <xm:f>$H$7</xm:f>
            <x14:dxf>
              <fill>
                <patternFill>
                  <bgColor rgb="FF297B29"/>
                </patternFill>
              </fill>
            </x14:dxf>
          </x14:cfRule>
          <xm:sqref>I42</xm:sqref>
        </x14:conditionalFormatting>
        <x14:conditionalFormatting xmlns:xm="http://schemas.microsoft.com/office/excel/2006/main">
          <x14:cfRule type="containsText" priority="224" operator="containsText" id="{99E68DE6-A0E1-4AFD-9814-34A62C198922}">
            <xm:f>NOT(ISERROR(SEARCH($H$7,I48)))</xm:f>
            <xm:f>$H$7</xm:f>
            <x14:dxf>
              <fill>
                <patternFill>
                  <bgColor rgb="FF297B29"/>
                </patternFill>
              </fill>
            </x14:dxf>
          </x14:cfRule>
          <xm:sqref>I48</xm:sqref>
        </x14:conditionalFormatting>
        <x14:conditionalFormatting xmlns:xm="http://schemas.microsoft.com/office/excel/2006/main">
          <x14:cfRule type="containsText" priority="217" operator="containsText" id="{58B52456-C6C5-4120-BEE8-69DD5D51515A}">
            <xm:f>NOT(ISERROR(SEARCH($H$7,I53)))</xm:f>
            <xm:f>$H$7</xm:f>
            <x14:dxf>
              <fill>
                <patternFill>
                  <bgColor rgb="FF297B29"/>
                </patternFill>
              </fill>
            </x14:dxf>
          </x14:cfRule>
          <xm:sqref>I53</xm:sqref>
        </x14:conditionalFormatting>
        <x14:conditionalFormatting xmlns:xm="http://schemas.microsoft.com/office/excel/2006/main">
          <x14:cfRule type="containsText" priority="210" operator="containsText" id="{5D8B8C40-43FB-4453-BB35-522C5217A39D}">
            <xm:f>NOT(ISERROR(SEARCH($H$7,I60)))</xm:f>
            <xm:f>$H$7</xm:f>
            <x14:dxf>
              <fill>
                <patternFill>
                  <bgColor rgb="FF297B29"/>
                </patternFill>
              </fill>
            </x14:dxf>
          </x14:cfRule>
          <xm:sqref>I60</xm:sqref>
        </x14:conditionalFormatting>
        <x14:conditionalFormatting xmlns:xm="http://schemas.microsoft.com/office/excel/2006/main">
          <x14:cfRule type="containsText" priority="203" operator="containsText" id="{48D1D31D-1971-4C2A-B700-9B5025A26D3C}">
            <xm:f>NOT(ISERROR(SEARCH($H$7,I67)))</xm:f>
            <xm:f>$H$7</xm:f>
            <x14:dxf>
              <fill>
                <patternFill>
                  <bgColor rgb="FF297B29"/>
                </patternFill>
              </fill>
            </x14:dxf>
          </x14:cfRule>
          <xm:sqref>I67</xm:sqref>
        </x14:conditionalFormatting>
        <x14:conditionalFormatting xmlns:xm="http://schemas.microsoft.com/office/excel/2006/main">
          <x14:cfRule type="containsText" priority="196" operator="containsText" id="{B4FEDA6A-E4FE-49DC-9B02-17FCF079CF79}">
            <xm:f>NOT(ISERROR(SEARCH($H$7,I73)))</xm:f>
            <xm:f>$H$7</xm:f>
            <x14:dxf>
              <fill>
                <patternFill>
                  <bgColor rgb="FF297B29"/>
                </patternFill>
              </fill>
            </x14:dxf>
          </x14:cfRule>
          <xm:sqref>I73</xm:sqref>
        </x14:conditionalFormatting>
        <x14:conditionalFormatting xmlns:xm="http://schemas.microsoft.com/office/excel/2006/main">
          <x14:cfRule type="containsText" priority="189" operator="containsText" id="{CC17B971-9EF9-483D-B5AC-E147C46D9B5C}">
            <xm:f>NOT(ISERROR(SEARCH($H$7,I80)))</xm:f>
            <xm:f>$H$7</xm:f>
            <x14:dxf>
              <fill>
                <patternFill>
                  <bgColor rgb="FF297B29"/>
                </patternFill>
              </fill>
            </x14:dxf>
          </x14:cfRule>
          <xm:sqref>I80</xm:sqref>
        </x14:conditionalFormatting>
        <x14:conditionalFormatting xmlns:xm="http://schemas.microsoft.com/office/excel/2006/main">
          <x14:cfRule type="containsText" priority="182" operator="containsText" id="{9F75C9AC-4125-4AE7-8045-21691FC22C63}">
            <xm:f>NOT(ISERROR(SEARCH($H$7,I85)))</xm:f>
            <xm:f>$H$7</xm:f>
            <x14:dxf>
              <fill>
                <patternFill>
                  <bgColor rgb="FF297B29"/>
                </patternFill>
              </fill>
            </x14:dxf>
          </x14:cfRule>
          <xm:sqref>I85</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zoomScale="59" zoomScaleNormal="59" workbookViewId="0">
      <selection activeCell="B3" sqref="B3:Q3"/>
    </sheetView>
  </sheetViews>
  <sheetFormatPr defaultColWidth="8.875" defaultRowHeight="15.75"/>
  <cols>
    <col min="1" max="2" width="8.875" style="21"/>
    <col min="3" max="12" width="11.375" style="21" bestFit="1" customWidth="1"/>
    <col min="13" max="15" width="8.875" style="21"/>
    <col min="16" max="16" width="9.25" style="21" bestFit="1" customWidth="1"/>
    <col min="17" max="17" width="19.375" style="21" customWidth="1"/>
    <col min="18" max="16384" width="8.875" style="21"/>
  </cols>
  <sheetData>
    <row r="1" spans="1:18" ht="30.75" customHeight="1"/>
    <row r="2" spans="1:18" ht="39.75" customHeight="1">
      <c r="H2" s="513" t="s">
        <v>1199</v>
      </c>
      <c r="I2" s="513"/>
      <c r="J2" s="513"/>
      <c r="K2" s="513"/>
    </row>
    <row r="3" spans="1:18" ht="28.5" customHeight="1">
      <c r="A3" s="124"/>
      <c r="B3" s="839" t="s">
        <v>432</v>
      </c>
      <c r="C3" s="840"/>
      <c r="D3" s="840"/>
      <c r="E3" s="840"/>
      <c r="F3" s="840"/>
      <c r="G3" s="840"/>
      <c r="H3" s="840"/>
      <c r="I3" s="840"/>
      <c r="J3" s="840"/>
      <c r="K3" s="840"/>
      <c r="L3" s="840"/>
      <c r="M3" s="840"/>
      <c r="N3" s="840"/>
      <c r="O3" s="840"/>
      <c r="P3" s="840"/>
      <c r="Q3" s="841"/>
      <c r="R3" s="124"/>
    </row>
    <row r="4" spans="1:18" ht="21">
      <c r="A4" s="124"/>
      <c r="B4" s="842" t="s">
        <v>1104</v>
      </c>
      <c r="C4" s="843"/>
      <c r="D4" s="843"/>
      <c r="E4" s="843"/>
      <c r="F4" s="843"/>
      <c r="G4" s="843"/>
      <c r="H4" s="843"/>
      <c r="I4" s="843"/>
      <c r="J4" s="843"/>
      <c r="K4" s="843"/>
      <c r="L4" s="843"/>
      <c r="M4" s="843"/>
      <c r="N4" s="843"/>
      <c r="O4" s="843"/>
      <c r="P4" s="843"/>
      <c r="Q4" s="844"/>
      <c r="R4" s="124"/>
    </row>
    <row r="5" spans="1:18" ht="21">
      <c r="A5" s="124"/>
      <c r="B5" s="783" t="s">
        <v>0</v>
      </c>
      <c r="C5" s="784"/>
      <c r="D5" s="784"/>
      <c r="E5" s="784"/>
      <c r="F5" s="784"/>
      <c r="G5" s="784"/>
      <c r="H5" s="784"/>
      <c r="I5" s="784"/>
      <c r="J5" s="784"/>
      <c r="K5" s="784"/>
      <c r="L5" s="784"/>
      <c r="M5" s="784"/>
      <c r="N5" s="784"/>
      <c r="O5" s="784"/>
      <c r="P5" s="784"/>
      <c r="Q5" s="785"/>
      <c r="R5" s="124"/>
    </row>
    <row r="6" spans="1:18" ht="23.25" customHeight="1">
      <c r="A6" s="124"/>
      <c r="B6" s="789" t="s">
        <v>9</v>
      </c>
      <c r="C6" s="789"/>
      <c r="D6" s="570" t="s">
        <v>4</v>
      </c>
      <c r="E6" s="571"/>
      <c r="F6" s="571"/>
      <c r="G6" s="571"/>
      <c r="H6" s="571"/>
      <c r="I6" s="571"/>
      <c r="J6" s="571"/>
      <c r="K6" s="571"/>
      <c r="L6" s="571"/>
      <c r="M6" s="571"/>
      <c r="N6" s="571"/>
      <c r="O6" s="571"/>
      <c r="P6" s="571"/>
      <c r="Q6" s="572"/>
      <c r="R6" s="124"/>
    </row>
    <row r="7" spans="1:18" ht="21">
      <c r="A7" s="124"/>
      <c r="B7" s="788" t="s">
        <v>1</v>
      </c>
      <c r="C7" s="788"/>
      <c r="D7" s="589" t="s">
        <v>6</v>
      </c>
      <c r="E7" s="573"/>
      <c r="F7" s="573"/>
      <c r="G7" s="573"/>
      <c r="H7" s="573"/>
      <c r="I7" s="573"/>
      <c r="J7" s="573"/>
      <c r="K7" s="573"/>
      <c r="L7" s="573"/>
      <c r="M7" s="573"/>
      <c r="N7" s="573"/>
      <c r="O7" s="573"/>
      <c r="P7" s="573"/>
      <c r="Q7" s="574"/>
      <c r="R7" s="124"/>
    </row>
    <row r="8" spans="1:18" ht="21">
      <c r="A8" s="124"/>
      <c r="B8" s="786" t="s">
        <v>2</v>
      </c>
      <c r="C8" s="786"/>
      <c r="D8" s="575" t="s">
        <v>7</v>
      </c>
      <c r="E8" s="576"/>
      <c r="F8" s="576"/>
      <c r="G8" s="576"/>
      <c r="H8" s="576"/>
      <c r="I8" s="576"/>
      <c r="J8" s="576"/>
      <c r="K8" s="576"/>
      <c r="L8" s="576"/>
      <c r="M8" s="576"/>
      <c r="N8" s="576"/>
      <c r="O8" s="576"/>
      <c r="P8" s="576"/>
      <c r="Q8" s="577"/>
      <c r="R8" s="124"/>
    </row>
    <row r="9" spans="1:18" ht="21">
      <c r="A9" s="124"/>
      <c r="B9" s="787" t="s">
        <v>3</v>
      </c>
      <c r="C9" s="787"/>
      <c r="D9" s="578" t="s">
        <v>8</v>
      </c>
      <c r="E9" s="579"/>
      <c r="F9" s="579"/>
      <c r="G9" s="579"/>
      <c r="H9" s="579"/>
      <c r="I9" s="579"/>
      <c r="J9" s="579"/>
      <c r="K9" s="579"/>
      <c r="L9" s="579"/>
      <c r="M9" s="579"/>
      <c r="N9" s="579"/>
      <c r="O9" s="579"/>
      <c r="P9" s="579"/>
      <c r="Q9" s="580"/>
      <c r="R9" s="124"/>
    </row>
    <row r="10" spans="1:18" ht="20.25">
      <c r="A10" s="124"/>
      <c r="B10" s="229" t="s">
        <v>212</v>
      </c>
      <c r="C10" s="203" t="s">
        <v>62</v>
      </c>
      <c r="D10" s="203" t="s">
        <v>63</v>
      </c>
      <c r="E10" s="203" t="s">
        <v>65</v>
      </c>
      <c r="F10" s="203" t="s">
        <v>66</v>
      </c>
      <c r="G10" s="203" t="s">
        <v>68</v>
      </c>
      <c r="H10" s="203" t="s">
        <v>70</v>
      </c>
      <c r="I10" s="203" t="s">
        <v>72</v>
      </c>
      <c r="J10" s="203" t="s">
        <v>74</v>
      </c>
      <c r="K10" s="203" t="s">
        <v>76</v>
      </c>
      <c r="L10" s="203" t="s">
        <v>776</v>
      </c>
      <c r="M10" s="203" t="s">
        <v>777</v>
      </c>
      <c r="N10" s="203" t="s">
        <v>778</v>
      </c>
      <c r="O10" s="203" t="s">
        <v>779</v>
      </c>
      <c r="P10" s="568" t="s">
        <v>214</v>
      </c>
      <c r="Q10" s="569"/>
      <c r="R10" s="124"/>
    </row>
    <row r="11" spans="1:18" ht="23.25">
      <c r="A11" s="124"/>
      <c r="B11" s="249" t="s">
        <v>5</v>
      </c>
      <c r="C11" s="113" t="str">
        <f>EFS!H11</f>
        <v>N/A</v>
      </c>
      <c r="D11" s="113" t="str">
        <f>EFS!H17</f>
        <v>N/A</v>
      </c>
      <c r="E11" s="113" t="str">
        <f>EFS!H24</f>
        <v>N/A</v>
      </c>
      <c r="F11" s="113" t="str">
        <f>EFS!H29</f>
        <v>N/A</v>
      </c>
      <c r="G11" s="113" t="str">
        <f>EFS!H35</f>
        <v>N/A</v>
      </c>
      <c r="H11" s="113" t="str">
        <f>EFS!H42</f>
        <v>N/A</v>
      </c>
      <c r="I11" s="113" t="str">
        <f>EFS!H48</f>
        <v>N/A</v>
      </c>
      <c r="J11" s="113" t="str">
        <f>EFS!H53</f>
        <v>N/A</v>
      </c>
      <c r="K11" s="113" t="str">
        <f>EFS!H60</f>
        <v>N/A</v>
      </c>
      <c r="L11" s="113" t="str">
        <f>EFS!H67</f>
        <v>N/A</v>
      </c>
      <c r="M11" s="113" t="str">
        <f>EFS!H73</f>
        <v>N/A</v>
      </c>
      <c r="N11" s="113" t="str">
        <f>EFS!H80</f>
        <v>N/A</v>
      </c>
      <c r="O11" s="113" t="str">
        <f>EFS!H85</f>
        <v>N/A</v>
      </c>
      <c r="P11" s="113" t="e">
        <f>AVERAGE(C11:O11)</f>
        <v>#DIV/0!</v>
      </c>
      <c r="Q11" s="245" t="e">
        <f>IF(P11="N/A","N/A", IF(P11&gt;=80%,"MET",IF(P11&gt;=50%,"PARTIAL MET","Not Met")))</f>
        <v>#DIV/0!</v>
      </c>
      <c r="R11" s="124"/>
    </row>
    <row r="12" spans="1:18">
      <c r="A12" s="124"/>
      <c r="R12" s="124"/>
    </row>
    <row r="13" spans="1:18">
      <c r="A13" s="124"/>
      <c r="R13" s="124"/>
    </row>
    <row r="14" spans="1:18">
      <c r="A14" s="124"/>
      <c r="R14" s="124"/>
    </row>
    <row r="15" spans="1:18">
      <c r="A15" s="124"/>
      <c r="R15" s="124"/>
    </row>
    <row r="16" spans="1:18">
      <c r="A16" s="124"/>
      <c r="R16" s="124"/>
    </row>
    <row r="17" spans="1:18">
      <c r="A17" s="124"/>
      <c r="R17" s="124"/>
    </row>
    <row r="18" spans="1:18">
      <c r="A18" s="124"/>
      <c r="R18" s="124"/>
    </row>
    <row r="19" spans="1:18">
      <c r="A19" s="124"/>
      <c r="R19" s="124"/>
    </row>
    <row r="20" spans="1:18">
      <c r="A20" s="124"/>
      <c r="R20" s="124"/>
    </row>
    <row r="21" spans="1:18">
      <c r="A21" s="124"/>
      <c r="R21" s="124"/>
    </row>
    <row r="22" spans="1:18">
      <c r="A22" s="124"/>
      <c r="R22" s="124"/>
    </row>
    <row r="23" spans="1:18">
      <c r="A23" s="124"/>
      <c r="R23" s="124"/>
    </row>
    <row r="24" spans="1:18">
      <c r="A24" s="124"/>
      <c r="R24" s="124"/>
    </row>
    <row r="25" spans="1:18">
      <c r="A25" s="124"/>
      <c r="R25" s="124"/>
    </row>
    <row r="26" spans="1:18">
      <c r="A26" s="124"/>
      <c r="R26" s="124"/>
    </row>
    <row r="27" spans="1:18">
      <c r="A27" s="124"/>
      <c r="R27" s="124"/>
    </row>
    <row r="28" spans="1:18">
      <c r="A28" s="124"/>
      <c r="R28" s="124"/>
    </row>
    <row r="29" spans="1:18">
      <c r="A29" s="124"/>
      <c r="R29" s="124"/>
    </row>
    <row r="30" spans="1:18">
      <c r="A30" s="124"/>
      <c r="R30" s="124"/>
    </row>
    <row r="31" spans="1:18">
      <c r="A31" s="124"/>
      <c r="B31" s="124"/>
      <c r="C31" s="124"/>
      <c r="D31" s="124"/>
      <c r="E31" s="124"/>
      <c r="F31" s="124"/>
      <c r="G31" s="124"/>
      <c r="H31" s="124"/>
      <c r="I31" s="124"/>
      <c r="J31" s="124"/>
      <c r="K31" s="124"/>
      <c r="L31" s="124"/>
      <c r="M31" s="124"/>
      <c r="N31" s="124"/>
      <c r="O31" s="124"/>
      <c r="P31" s="124"/>
      <c r="Q31" s="124"/>
      <c r="R31" s="124"/>
    </row>
    <row r="32" spans="1:18">
      <c r="A32" s="124"/>
      <c r="B32" s="124"/>
      <c r="C32" s="124"/>
      <c r="D32" s="124"/>
      <c r="E32" s="124"/>
      <c r="F32" s="124"/>
      <c r="G32" s="124"/>
      <c r="H32" s="124"/>
      <c r="I32" s="124"/>
      <c r="J32" s="124"/>
      <c r="K32" s="124"/>
      <c r="L32" s="124"/>
      <c r="M32" s="124"/>
      <c r="N32" s="124"/>
      <c r="O32" s="124"/>
      <c r="P32" s="124"/>
      <c r="Q32" s="124"/>
      <c r="R32" s="124"/>
    </row>
    <row r="33" spans="1:18">
      <c r="A33" s="124"/>
      <c r="B33" s="124"/>
      <c r="C33" s="124"/>
      <c r="D33" s="124"/>
      <c r="E33" s="124"/>
      <c r="F33" s="124"/>
      <c r="G33" s="124"/>
      <c r="H33" s="124"/>
      <c r="I33" s="124"/>
      <c r="J33" s="124"/>
      <c r="K33" s="124"/>
      <c r="L33" s="124"/>
      <c r="M33" s="124"/>
      <c r="N33" s="124"/>
      <c r="O33" s="124"/>
      <c r="P33" s="124"/>
      <c r="Q33" s="124"/>
      <c r="R33" s="124"/>
    </row>
  </sheetData>
  <sheetProtection algorithmName="SHA-512" hashValue="JGUxK6EL69IEdmCbokZ/C9livr3SudBs3TdSGtbvelPhATflXoE27wHecj1xCW6J99mgA9W2fB2ndSRaKJugaQ==" saltValue="5zFRASKQWlznfKuxh0V67A==" spinCount="100000" sheet="1" objects="1" scenarios="1"/>
  <mergeCells count="13">
    <mergeCell ref="H2:K2"/>
    <mergeCell ref="P10:Q10"/>
    <mergeCell ref="B3:Q3"/>
    <mergeCell ref="B4:Q4"/>
    <mergeCell ref="B5:Q5"/>
    <mergeCell ref="D6:Q6"/>
    <mergeCell ref="D7:Q7"/>
    <mergeCell ref="D8:Q8"/>
    <mergeCell ref="D9:Q9"/>
    <mergeCell ref="B8:C8"/>
    <mergeCell ref="B9:C9"/>
    <mergeCell ref="B6:C6"/>
    <mergeCell ref="B7:C7"/>
  </mergeCells>
  <phoneticPr fontId="32" type="noConversion"/>
  <conditionalFormatting sqref="Q11">
    <cfRule type="containsText" dxfId="3045" priority="199" operator="containsText" text="NOT MET">
      <formula>NOT(ISERROR(SEARCH("NOT MET",Q11)))</formula>
    </cfRule>
    <cfRule type="containsText" dxfId="3044" priority="200" operator="containsText" text="PARTIAL MET">
      <formula>NOT(ISERROR(SEARCH("PARTIAL MET",Q11)))</formula>
    </cfRule>
    <cfRule type="containsText" dxfId="3043" priority="201" operator="containsText" text="MET">
      <formula>NOT(ISERROR(SEARCH("MET",Q11)))</formula>
    </cfRule>
    <cfRule type="containsText" dxfId="3042" priority="202" operator="containsText" text="NOT MET">
      <formula>NOT(ISERROR(SEARCH("NOT MET",Q11)))</formula>
    </cfRule>
    <cfRule type="containsText" dxfId="3041" priority="203" operator="containsText" text="PARTIAL MET">
      <formula>NOT(ISERROR(SEARCH("PARTIAL MET",Q11)))</formula>
    </cfRule>
    <cfRule type="containsText" dxfId="3040" priority="204" operator="containsText" text="MET">
      <formula>NOT(ISERROR(SEARCH("MET",Q11)))</formula>
    </cfRule>
  </conditionalFormatting>
  <conditionalFormatting sqref="H11">
    <cfRule type="containsText" dxfId="3039" priority="79" operator="containsText" text="N/A">
      <formula>NOT(ISERROR(SEARCH("N/A",H11)))</formula>
    </cfRule>
    <cfRule type="cellIs" dxfId="3038" priority="80" operator="equal">
      <formula>0.8</formula>
    </cfRule>
    <cfRule type="cellIs" dxfId="3037" priority="81" operator="greaterThan">
      <formula>0.8</formula>
    </cfRule>
    <cfRule type="cellIs" dxfId="3036" priority="82" operator="greaterThan">
      <formula>0.5</formula>
    </cfRule>
    <cfRule type="cellIs" dxfId="3035" priority="83" operator="equal">
      <formula>0.5</formula>
    </cfRule>
    <cfRule type="cellIs" dxfId="3034" priority="84" operator="lessThan">
      <formula>0.5</formula>
    </cfRule>
  </conditionalFormatting>
  <conditionalFormatting sqref="G11">
    <cfRule type="containsText" dxfId="3033" priority="85" operator="containsText" text="N/A">
      <formula>NOT(ISERROR(SEARCH("N/A",G11)))</formula>
    </cfRule>
    <cfRule type="cellIs" dxfId="3032" priority="86" operator="equal">
      <formula>0.8</formula>
    </cfRule>
    <cfRule type="cellIs" dxfId="3031" priority="87" operator="greaterThan">
      <formula>0.8</formula>
    </cfRule>
    <cfRule type="cellIs" dxfId="3030" priority="88" operator="greaterThan">
      <formula>0.5</formula>
    </cfRule>
    <cfRule type="cellIs" dxfId="3029" priority="89" operator="equal">
      <formula>0.5</formula>
    </cfRule>
    <cfRule type="cellIs" dxfId="3028" priority="90" operator="lessThan">
      <formula>0.5</formula>
    </cfRule>
  </conditionalFormatting>
  <conditionalFormatting sqref="I11">
    <cfRule type="containsText" dxfId="3027" priority="73" operator="containsText" text="N/A">
      <formula>NOT(ISERROR(SEARCH("N/A",I11)))</formula>
    </cfRule>
    <cfRule type="cellIs" dxfId="3026" priority="74" operator="equal">
      <formula>0.8</formula>
    </cfRule>
    <cfRule type="cellIs" dxfId="3025" priority="75" operator="greaterThan">
      <formula>0.8</formula>
    </cfRule>
    <cfRule type="cellIs" dxfId="3024" priority="76" operator="greaterThan">
      <formula>0.5</formula>
    </cfRule>
    <cfRule type="cellIs" dxfId="3023" priority="77" operator="equal">
      <formula>0.5</formula>
    </cfRule>
    <cfRule type="cellIs" dxfId="3022" priority="78" operator="lessThan">
      <formula>0.5</formula>
    </cfRule>
  </conditionalFormatting>
  <conditionalFormatting sqref="J11">
    <cfRule type="containsText" dxfId="3021" priority="67" operator="containsText" text="N/A">
      <formula>NOT(ISERROR(SEARCH("N/A",J11)))</formula>
    </cfRule>
    <cfRule type="cellIs" dxfId="3020" priority="68" operator="equal">
      <formula>0.8</formula>
    </cfRule>
    <cfRule type="cellIs" dxfId="3019" priority="69" operator="greaterThan">
      <formula>0.8</formula>
    </cfRule>
    <cfRule type="cellIs" dxfId="3018" priority="70" operator="greaterThan">
      <formula>0.5</formula>
    </cfRule>
    <cfRule type="cellIs" dxfId="3017" priority="71" operator="equal">
      <formula>0.5</formula>
    </cfRule>
    <cfRule type="cellIs" dxfId="3016" priority="72" operator="lessThan">
      <formula>0.5</formula>
    </cfRule>
  </conditionalFormatting>
  <conditionalFormatting sqref="K11">
    <cfRule type="containsText" dxfId="3015" priority="61" operator="containsText" text="N/A">
      <formula>NOT(ISERROR(SEARCH("N/A",K11)))</formula>
    </cfRule>
    <cfRule type="cellIs" dxfId="3014" priority="62" operator="equal">
      <formula>0.8</formula>
    </cfRule>
    <cfRule type="cellIs" dxfId="3013" priority="63" operator="greaterThan">
      <formula>0.8</formula>
    </cfRule>
    <cfRule type="cellIs" dxfId="3012" priority="64" operator="greaterThan">
      <formula>0.5</formula>
    </cfRule>
    <cfRule type="cellIs" dxfId="3011" priority="65" operator="equal">
      <formula>0.5</formula>
    </cfRule>
    <cfRule type="cellIs" dxfId="3010" priority="66" operator="lessThan">
      <formula>0.5</formula>
    </cfRule>
  </conditionalFormatting>
  <conditionalFormatting sqref="L11">
    <cfRule type="containsText" dxfId="3009" priority="55" operator="containsText" text="N/A">
      <formula>NOT(ISERROR(SEARCH("N/A",L11)))</formula>
    </cfRule>
    <cfRule type="cellIs" dxfId="3008" priority="56" operator="equal">
      <formula>0.8</formula>
    </cfRule>
    <cfRule type="cellIs" dxfId="3007" priority="57" operator="greaterThan">
      <formula>0.8</formula>
    </cfRule>
    <cfRule type="cellIs" dxfId="3006" priority="58" operator="greaterThan">
      <formula>0.5</formula>
    </cfRule>
    <cfRule type="cellIs" dxfId="3005" priority="59" operator="equal">
      <formula>0.5</formula>
    </cfRule>
    <cfRule type="cellIs" dxfId="3004" priority="60" operator="lessThan">
      <formula>0.5</formula>
    </cfRule>
  </conditionalFormatting>
  <conditionalFormatting sqref="F11">
    <cfRule type="containsText" dxfId="3003" priority="1" operator="containsText" text="N/A">
      <formula>NOT(ISERROR(SEARCH("N/A",F11)))</formula>
    </cfRule>
    <cfRule type="cellIs" dxfId="3002" priority="2" operator="equal">
      <formula>0.8</formula>
    </cfRule>
    <cfRule type="cellIs" dxfId="3001" priority="3" operator="greaterThan">
      <formula>0.8</formula>
    </cfRule>
    <cfRule type="cellIs" dxfId="3000" priority="4" operator="greaterThan">
      <formula>0.5</formula>
    </cfRule>
    <cfRule type="cellIs" dxfId="2999" priority="5" operator="equal">
      <formula>0.5</formula>
    </cfRule>
    <cfRule type="cellIs" dxfId="2998" priority="6" operator="lessThan">
      <formula>0.5</formula>
    </cfRule>
  </conditionalFormatting>
  <conditionalFormatting sqref="M11">
    <cfRule type="containsText" dxfId="2997" priority="43" operator="containsText" text="N/A">
      <formula>NOT(ISERROR(SEARCH("N/A",M11)))</formula>
    </cfRule>
    <cfRule type="cellIs" dxfId="2996" priority="44" operator="equal">
      <formula>0.8</formula>
    </cfRule>
    <cfRule type="cellIs" dxfId="2995" priority="45" operator="greaterThan">
      <formula>0.8</formula>
    </cfRule>
    <cfRule type="cellIs" dxfId="2994" priority="46" operator="greaterThan">
      <formula>0.5</formula>
    </cfRule>
    <cfRule type="cellIs" dxfId="2993" priority="47" operator="equal">
      <formula>0.5</formula>
    </cfRule>
    <cfRule type="cellIs" dxfId="2992" priority="48" operator="lessThan">
      <formula>0.5</formula>
    </cfRule>
  </conditionalFormatting>
  <conditionalFormatting sqref="N11">
    <cfRule type="containsText" dxfId="2991" priority="37" operator="containsText" text="N/A">
      <formula>NOT(ISERROR(SEARCH("N/A",N11)))</formula>
    </cfRule>
    <cfRule type="cellIs" dxfId="2990" priority="38" operator="equal">
      <formula>0.8</formula>
    </cfRule>
    <cfRule type="cellIs" dxfId="2989" priority="39" operator="greaterThan">
      <formula>0.8</formula>
    </cfRule>
    <cfRule type="cellIs" dxfId="2988" priority="40" operator="greaterThan">
      <formula>0.5</formula>
    </cfRule>
    <cfRule type="cellIs" dxfId="2987" priority="41" operator="equal">
      <formula>0.5</formula>
    </cfRule>
    <cfRule type="cellIs" dxfId="2986" priority="42" operator="lessThan">
      <formula>0.5</formula>
    </cfRule>
  </conditionalFormatting>
  <conditionalFormatting sqref="O11">
    <cfRule type="containsText" dxfId="2985" priority="31" operator="containsText" text="N/A">
      <formula>NOT(ISERROR(SEARCH("N/A",O11)))</formula>
    </cfRule>
    <cfRule type="cellIs" dxfId="2984" priority="32" operator="equal">
      <formula>0.8</formula>
    </cfRule>
    <cfRule type="cellIs" dxfId="2983" priority="33" operator="greaterThan">
      <formula>0.8</formula>
    </cfRule>
    <cfRule type="cellIs" dxfId="2982" priority="34" operator="greaterThan">
      <formula>0.5</formula>
    </cfRule>
    <cfRule type="cellIs" dxfId="2981" priority="35" operator="equal">
      <formula>0.5</formula>
    </cfRule>
    <cfRule type="cellIs" dxfId="2980" priority="36" operator="lessThan">
      <formula>0.5</formula>
    </cfRule>
  </conditionalFormatting>
  <conditionalFormatting sqref="P11">
    <cfRule type="containsText" dxfId="2979" priority="25" operator="containsText" text="N/A">
      <formula>NOT(ISERROR(SEARCH("N/A",P11)))</formula>
    </cfRule>
    <cfRule type="cellIs" dxfId="2978" priority="26" operator="equal">
      <formula>0.8</formula>
    </cfRule>
    <cfRule type="cellIs" dxfId="2977" priority="27" operator="greaterThan">
      <formula>0.8</formula>
    </cfRule>
    <cfRule type="cellIs" dxfId="2976" priority="28" operator="greaterThan">
      <formula>0.5</formula>
    </cfRule>
    <cfRule type="cellIs" dxfId="2975" priority="29" operator="equal">
      <formula>0.5</formula>
    </cfRule>
    <cfRule type="cellIs" dxfId="2974" priority="30" operator="lessThan">
      <formula>0.5</formula>
    </cfRule>
  </conditionalFormatting>
  <conditionalFormatting sqref="C11">
    <cfRule type="containsText" dxfId="2973" priority="19" operator="containsText" text="N/A">
      <formula>NOT(ISERROR(SEARCH("N/A",C11)))</formula>
    </cfRule>
    <cfRule type="cellIs" dxfId="2972" priority="20" operator="equal">
      <formula>0.8</formula>
    </cfRule>
    <cfRule type="cellIs" dxfId="2971" priority="21" operator="greaterThan">
      <formula>0.8</formula>
    </cfRule>
    <cfRule type="cellIs" dxfId="2970" priority="22" operator="greaterThan">
      <formula>0.5</formula>
    </cfRule>
    <cfRule type="cellIs" dxfId="2969" priority="23" operator="equal">
      <formula>0.5</formula>
    </cfRule>
    <cfRule type="cellIs" dxfId="2968" priority="24" operator="lessThan">
      <formula>0.5</formula>
    </cfRule>
  </conditionalFormatting>
  <conditionalFormatting sqref="D11">
    <cfRule type="containsText" dxfId="2967" priority="13" operator="containsText" text="N/A">
      <formula>NOT(ISERROR(SEARCH("N/A",D11)))</formula>
    </cfRule>
    <cfRule type="cellIs" dxfId="2966" priority="14" operator="equal">
      <formula>0.8</formula>
    </cfRule>
    <cfRule type="cellIs" dxfId="2965" priority="15" operator="greaterThan">
      <formula>0.8</formula>
    </cfRule>
    <cfRule type="cellIs" dxfId="2964" priority="16" operator="greaterThan">
      <formula>0.5</formula>
    </cfRule>
    <cfRule type="cellIs" dxfId="2963" priority="17" operator="equal">
      <formula>0.5</formula>
    </cfRule>
    <cfRule type="cellIs" dxfId="2962" priority="18" operator="lessThan">
      <formula>0.5</formula>
    </cfRule>
  </conditionalFormatting>
  <conditionalFormatting sqref="E11">
    <cfRule type="containsText" dxfId="2961" priority="7" operator="containsText" text="N/A">
      <formula>NOT(ISERROR(SEARCH("N/A",E11)))</formula>
    </cfRule>
    <cfRule type="cellIs" dxfId="2960" priority="8" operator="equal">
      <formula>0.8</formula>
    </cfRule>
    <cfRule type="cellIs" dxfId="2959" priority="9" operator="greaterThan">
      <formula>0.8</formula>
    </cfRule>
    <cfRule type="cellIs" dxfId="2958" priority="10" operator="greaterThan">
      <formula>0.5</formula>
    </cfRule>
    <cfRule type="cellIs" dxfId="2957" priority="11" operator="equal">
      <formula>0.5</formula>
    </cfRule>
    <cfRule type="cellIs" dxfId="2956" priority="12" operator="lessThan">
      <formula>0.5</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205" operator="containsText" id="{C33BD326-11B9-4F3A-8B7C-6FB8258F7032}">
            <xm:f>NOT(ISERROR(SEARCH($H$8,Q11)))</xm:f>
            <xm:f>$H$8</xm:f>
            <x14:dxf>
              <fill>
                <patternFill>
                  <bgColor rgb="FF297B29"/>
                </patternFill>
              </fill>
            </x14:dxf>
          </x14:cfRule>
          <xm:sqref>Q11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101"/>
  <sheetViews>
    <sheetView topLeftCell="A94" zoomScale="55" zoomScaleNormal="55" zoomScalePageLayoutView="55" workbookViewId="0">
      <selection activeCell="D97" sqref="D97:D99"/>
    </sheetView>
  </sheetViews>
  <sheetFormatPr defaultColWidth="12.75" defaultRowHeight="15.75"/>
  <cols>
    <col min="1" max="1" width="10.375" style="15" customWidth="1"/>
    <col min="2" max="2" width="7" style="73" customWidth="1"/>
    <col min="3" max="3" width="97.125" style="77" customWidth="1"/>
    <col min="4" max="4" width="12.5" style="77" customWidth="1"/>
    <col min="5" max="5" width="11" style="77" customWidth="1"/>
    <col min="6" max="6" width="9.125" style="77" customWidth="1"/>
    <col min="7" max="7" width="11" style="77" customWidth="1"/>
    <col min="8" max="8" width="18" style="15" customWidth="1"/>
    <col min="9" max="9" width="19" style="15" customWidth="1"/>
    <col min="10" max="10" width="16" style="71" customWidth="1"/>
    <col min="11" max="11" width="19.875" style="15" customWidth="1"/>
    <col min="12" max="12" width="22" style="15" customWidth="1"/>
    <col min="13" max="13" width="19.5" style="21" bestFit="1" customWidth="1"/>
    <col min="14" max="14" width="21.875" style="21" bestFit="1" customWidth="1"/>
    <col min="15" max="15" width="13.875" style="21" bestFit="1" customWidth="1"/>
    <col min="16" max="16" width="13.875" style="21" customWidth="1"/>
    <col min="17" max="17" width="8.875" style="15" customWidth="1"/>
    <col min="18" max="16384" width="12.75" style="15"/>
  </cols>
  <sheetData>
    <row r="1" spans="1:18" ht="25.5">
      <c r="A1" s="609" t="s">
        <v>1585</v>
      </c>
      <c r="B1" s="609"/>
      <c r="C1" s="609"/>
      <c r="D1" s="609"/>
      <c r="E1" s="609"/>
      <c r="F1" s="609"/>
      <c r="G1" s="609"/>
      <c r="H1" s="609"/>
      <c r="I1" s="609"/>
      <c r="J1" s="609"/>
      <c r="K1" s="609"/>
      <c r="L1" s="609"/>
      <c r="M1" s="609"/>
      <c r="N1" s="609"/>
      <c r="O1" s="609"/>
      <c r="P1" s="609"/>
      <c r="Q1" s="407"/>
    </row>
    <row r="2" spans="1:18" s="7" customFormat="1" ht="31.5" customHeight="1">
      <c r="A2" s="404" t="s">
        <v>1139</v>
      </c>
      <c r="B2" s="370"/>
      <c r="C2" s="370"/>
      <c r="D2" s="370"/>
      <c r="E2" s="370"/>
      <c r="F2" s="370"/>
      <c r="G2" s="370"/>
      <c r="H2" s="370"/>
      <c r="I2" s="370"/>
      <c r="J2" s="370"/>
      <c r="K2" s="405"/>
      <c r="L2" s="405"/>
      <c r="M2" s="405"/>
      <c r="N2" s="405"/>
      <c r="O2" s="405"/>
      <c r="P2" s="417"/>
      <c r="Q2" s="418"/>
    </row>
    <row r="3" spans="1:18" ht="25.5">
      <c r="A3" s="14"/>
      <c r="B3" s="71"/>
      <c r="C3" s="638" t="s">
        <v>0</v>
      </c>
      <c r="D3" s="639"/>
      <c r="E3" s="639"/>
      <c r="F3" s="639"/>
      <c r="G3" s="639"/>
      <c r="H3" s="639"/>
      <c r="I3" s="639"/>
      <c r="J3" s="639"/>
      <c r="K3" s="639"/>
      <c r="L3" s="639"/>
      <c r="M3" s="639"/>
      <c r="N3" s="639"/>
      <c r="O3" s="640"/>
      <c r="P3" s="15"/>
      <c r="Q3" s="407"/>
    </row>
    <row r="4" spans="1:18" ht="32.25" customHeight="1">
      <c r="B4" s="72"/>
      <c r="C4" s="72"/>
      <c r="D4" s="195" t="s">
        <v>5</v>
      </c>
      <c r="E4" s="711" t="s">
        <v>1131</v>
      </c>
      <c r="F4" s="711"/>
      <c r="G4" s="711"/>
      <c r="H4" s="330" t="s">
        <v>1132</v>
      </c>
      <c r="I4" s="196" t="s">
        <v>1130</v>
      </c>
      <c r="J4" s="16"/>
      <c r="K4" s="16"/>
      <c r="L4" s="16"/>
      <c r="M4" s="15"/>
      <c r="N4" s="15"/>
      <c r="O4" s="15"/>
      <c r="P4" s="15"/>
      <c r="Q4" s="407"/>
    </row>
    <row r="5" spans="1:18" ht="21" customHeight="1">
      <c r="B5" s="72"/>
      <c r="C5" s="72"/>
      <c r="D5" s="187">
        <v>2</v>
      </c>
      <c r="E5" s="706" t="s">
        <v>1133</v>
      </c>
      <c r="F5" s="706"/>
      <c r="G5" s="706"/>
      <c r="H5" s="99" t="s">
        <v>1586</v>
      </c>
      <c r="I5" s="187" t="s">
        <v>1</v>
      </c>
      <c r="J5" s="16"/>
      <c r="K5" s="16"/>
      <c r="L5" s="16"/>
      <c r="M5" s="15"/>
      <c r="N5" s="15"/>
      <c r="O5" s="15"/>
      <c r="P5" s="15"/>
      <c r="Q5" s="407"/>
    </row>
    <row r="6" spans="1:18" ht="23.25" customHeight="1">
      <c r="B6" s="72"/>
      <c r="C6" s="72"/>
      <c r="D6" s="188">
        <v>1</v>
      </c>
      <c r="E6" s="706" t="s">
        <v>1134</v>
      </c>
      <c r="F6" s="706"/>
      <c r="G6" s="706"/>
      <c r="H6" s="100" t="s">
        <v>1688</v>
      </c>
      <c r="I6" s="189" t="s">
        <v>2</v>
      </c>
      <c r="J6" s="16"/>
      <c r="K6" s="16"/>
      <c r="L6" s="16"/>
      <c r="M6" s="15"/>
      <c r="N6" s="15"/>
      <c r="O6" s="15"/>
      <c r="P6" s="15"/>
      <c r="Q6" s="407"/>
    </row>
    <row r="7" spans="1:18" s="16" customFormat="1" ht="20.25">
      <c r="B7" s="73"/>
      <c r="D7" s="191">
        <v>0</v>
      </c>
      <c r="E7" s="706" t="s">
        <v>1135</v>
      </c>
      <c r="F7" s="706"/>
      <c r="G7" s="706"/>
      <c r="H7" s="101" t="s">
        <v>8</v>
      </c>
      <c r="I7" s="191" t="s">
        <v>3</v>
      </c>
      <c r="Q7" s="403"/>
    </row>
    <row r="8" spans="1:18" s="16" customFormat="1" ht="24.75" customHeight="1">
      <c r="B8" s="73"/>
      <c r="D8" s="192" t="s">
        <v>1138</v>
      </c>
      <c r="E8" s="706" t="s">
        <v>1137</v>
      </c>
      <c r="F8" s="706"/>
      <c r="G8" s="706"/>
      <c r="H8" s="331" t="s">
        <v>1138</v>
      </c>
      <c r="I8" s="193" t="s">
        <v>1136</v>
      </c>
      <c r="Q8" s="407"/>
      <c r="R8" s="15"/>
    </row>
    <row r="9" spans="1:18" s="178" customFormat="1" ht="48" customHeight="1">
      <c r="A9" s="692" t="s">
        <v>1140</v>
      </c>
      <c r="B9" s="707" t="s">
        <v>1147</v>
      </c>
      <c r="C9" s="708"/>
      <c r="D9" s="692" t="s">
        <v>5</v>
      </c>
      <c r="E9" s="692" t="s">
        <v>1141</v>
      </c>
      <c r="F9" s="692"/>
      <c r="G9" s="692"/>
      <c r="H9" s="690" t="s">
        <v>1142</v>
      </c>
      <c r="I9" s="691" t="s">
        <v>1143</v>
      </c>
      <c r="J9" s="692" t="s">
        <v>131</v>
      </c>
      <c r="K9" s="692"/>
      <c r="L9" s="692"/>
      <c r="M9" s="692" t="s">
        <v>226</v>
      </c>
      <c r="N9" s="692"/>
      <c r="O9" s="692"/>
      <c r="P9" s="692"/>
      <c r="Q9" s="407"/>
      <c r="R9" s="15"/>
    </row>
    <row r="10" spans="1:18" s="178" customFormat="1" ht="27.75" customHeight="1">
      <c r="A10" s="692"/>
      <c r="B10" s="709"/>
      <c r="C10" s="710"/>
      <c r="D10" s="692"/>
      <c r="E10" s="692"/>
      <c r="F10" s="692"/>
      <c r="G10" s="692"/>
      <c r="H10" s="690"/>
      <c r="I10" s="691"/>
      <c r="J10" s="373" t="s">
        <v>1144</v>
      </c>
      <c r="K10" s="373" t="s">
        <v>1145</v>
      </c>
      <c r="L10" s="373" t="s">
        <v>1146</v>
      </c>
      <c r="M10" s="373" t="s">
        <v>224</v>
      </c>
      <c r="N10" s="373" t="s">
        <v>211</v>
      </c>
      <c r="O10" s="373" t="s">
        <v>208</v>
      </c>
      <c r="P10" s="373" t="s">
        <v>210</v>
      </c>
      <c r="Q10" s="407"/>
      <c r="R10" s="15"/>
    </row>
    <row r="11" spans="1:18" s="16" customFormat="1" ht="69" customHeight="1">
      <c r="A11" s="137" t="s">
        <v>77</v>
      </c>
      <c r="B11" s="845" t="s">
        <v>1571</v>
      </c>
      <c r="C11" s="846"/>
      <c r="D11" s="846"/>
      <c r="E11" s="846"/>
      <c r="F11" s="846"/>
      <c r="G11" s="847"/>
      <c r="H11" s="113" t="str">
        <f>IF(COUNT(D12:D15)=0,"N/A",SUM(D12:D15)/(COUNT(D12:D15)*2))</f>
        <v>N/A</v>
      </c>
      <c r="I11" s="245" t="str">
        <f>IF(H11="N/A","N/A", IF(H11&gt;=80%,"MET",IF(H11&gt;=50%,"PARTIAL MET","Not Met")))</f>
        <v>N/A</v>
      </c>
      <c r="J11" s="616"/>
      <c r="K11" s="617"/>
      <c r="L11" s="617"/>
      <c r="M11" s="617"/>
      <c r="N11" s="617"/>
      <c r="O11" s="617"/>
      <c r="P11" s="618"/>
      <c r="Q11" s="407"/>
      <c r="R11" s="15"/>
    </row>
    <row r="12" spans="1:18" s="16" customFormat="1" ht="59.25" customHeight="1">
      <c r="A12" s="600"/>
      <c r="B12" s="139">
        <v>1</v>
      </c>
      <c r="C12" s="383" t="s">
        <v>854</v>
      </c>
      <c r="D12" s="42" t="s">
        <v>1138</v>
      </c>
      <c r="E12" s="599"/>
      <c r="F12" s="599"/>
      <c r="G12" s="599"/>
      <c r="H12" s="185"/>
      <c r="I12" s="17"/>
      <c r="J12" s="308" t="s">
        <v>1658</v>
      </c>
      <c r="K12" s="308" t="s">
        <v>159</v>
      </c>
      <c r="L12" s="343"/>
      <c r="M12" s="22"/>
      <c r="N12" s="22"/>
      <c r="O12" s="22"/>
      <c r="P12" s="382" t="s">
        <v>243</v>
      </c>
      <c r="Q12" s="407"/>
      <c r="R12" s="15"/>
    </row>
    <row r="13" spans="1:18" s="16" customFormat="1" ht="55.5" customHeight="1">
      <c r="A13" s="601"/>
      <c r="B13" s="139">
        <v>2</v>
      </c>
      <c r="C13" s="383" t="s">
        <v>855</v>
      </c>
      <c r="D13" s="42" t="s">
        <v>1138</v>
      </c>
      <c r="E13" s="599"/>
      <c r="F13" s="599"/>
      <c r="G13" s="599"/>
      <c r="H13" s="251"/>
      <c r="I13" s="17"/>
      <c r="J13" s="308" t="s">
        <v>1415</v>
      </c>
      <c r="K13" s="343"/>
      <c r="L13" s="343"/>
      <c r="M13" s="22"/>
      <c r="N13" s="22"/>
      <c r="O13" s="22"/>
      <c r="P13" s="382" t="s">
        <v>242</v>
      </c>
      <c r="Q13" s="407"/>
      <c r="R13" s="15"/>
    </row>
    <row r="14" spans="1:18" s="16" customFormat="1" ht="93" customHeight="1">
      <c r="A14" s="601"/>
      <c r="B14" s="139">
        <v>3</v>
      </c>
      <c r="C14" s="383" t="s">
        <v>856</v>
      </c>
      <c r="D14" s="42" t="s">
        <v>1138</v>
      </c>
      <c r="E14" s="599"/>
      <c r="F14" s="599"/>
      <c r="G14" s="599"/>
      <c r="H14" s="251"/>
      <c r="I14" s="17"/>
      <c r="J14" s="308" t="s">
        <v>1416</v>
      </c>
      <c r="K14" s="343"/>
      <c r="L14" s="343"/>
      <c r="M14" s="22"/>
      <c r="N14" s="22"/>
      <c r="O14" s="22"/>
      <c r="P14" s="382" t="s">
        <v>242</v>
      </c>
      <c r="Q14" s="407"/>
      <c r="R14" s="15"/>
    </row>
    <row r="15" spans="1:18" s="16" customFormat="1" ht="56.25">
      <c r="A15" s="601"/>
      <c r="B15" s="139">
        <v>4</v>
      </c>
      <c r="C15" s="383" t="s">
        <v>857</v>
      </c>
      <c r="D15" s="42" t="s">
        <v>1138</v>
      </c>
      <c r="E15" s="599"/>
      <c r="F15" s="599"/>
      <c r="G15" s="599"/>
      <c r="H15" s="252"/>
      <c r="I15" s="17"/>
      <c r="J15" s="308" t="s">
        <v>1659</v>
      </c>
      <c r="K15" s="308" t="s">
        <v>1414</v>
      </c>
      <c r="L15" s="343"/>
      <c r="M15" s="22"/>
      <c r="N15" s="22"/>
      <c r="O15" s="22"/>
      <c r="P15" s="382" t="s">
        <v>242</v>
      </c>
      <c r="Q15" s="407"/>
      <c r="R15" s="15"/>
    </row>
    <row r="16" spans="1:18" s="16" customFormat="1" ht="52.7" customHeight="1">
      <c r="A16" s="140" t="s">
        <v>78</v>
      </c>
      <c r="B16" s="845" t="s">
        <v>1570</v>
      </c>
      <c r="C16" s="846"/>
      <c r="D16" s="846"/>
      <c r="E16" s="846"/>
      <c r="F16" s="846"/>
      <c r="G16" s="847"/>
      <c r="H16" s="113" t="str">
        <f>IF(COUNT(D17:D21)=0,"N/A",SUM(D17:D21)/(COUNT(D17:D21)*2))</f>
        <v>N/A</v>
      </c>
      <c r="I16" s="245" t="str">
        <f>IF(H16="N/A","N/A", IF(H16&gt;=80%,"MET",IF(H16&gt;=50%,"PARTIAL MET","Not Met")))</f>
        <v>N/A</v>
      </c>
      <c r="J16" s="668"/>
      <c r="K16" s="669"/>
      <c r="L16" s="669"/>
      <c r="M16" s="669"/>
      <c r="N16" s="669"/>
      <c r="O16" s="669"/>
      <c r="P16" s="670"/>
      <c r="Q16" s="407"/>
      <c r="R16" s="15"/>
    </row>
    <row r="17" spans="1:18" s="16" customFormat="1" ht="54.75" customHeight="1">
      <c r="A17" s="74"/>
      <c r="B17" s="139">
        <v>1</v>
      </c>
      <c r="C17" s="383" t="s">
        <v>859</v>
      </c>
      <c r="D17" s="42" t="s">
        <v>1138</v>
      </c>
      <c r="E17" s="599"/>
      <c r="F17" s="599"/>
      <c r="G17" s="599"/>
      <c r="H17" s="611"/>
      <c r="I17" s="336"/>
      <c r="J17" s="308" t="s">
        <v>161</v>
      </c>
      <c r="K17" s="343"/>
      <c r="L17" s="343"/>
      <c r="M17" s="22"/>
      <c r="N17" s="22"/>
      <c r="O17" s="22"/>
      <c r="P17" s="382" t="s">
        <v>242</v>
      </c>
      <c r="Q17" s="407"/>
      <c r="R17" s="15"/>
    </row>
    <row r="18" spans="1:18" s="16" customFormat="1" ht="46.5">
      <c r="A18" s="601"/>
      <c r="B18" s="139">
        <v>2</v>
      </c>
      <c r="C18" s="383" t="s">
        <v>860</v>
      </c>
      <c r="D18" s="42" t="s">
        <v>1138</v>
      </c>
      <c r="E18" s="599"/>
      <c r="F18" s="599"/>
      <c r="G18" s="599"/>
      <c r="H18" s="611"/>
      <c r="I18" s="336"/>
      <c r="J18" s="308" t="s">
        <v>161</v>
      </c>
      <c r="K18" s="343"/>
      <c r="L18" s="343"/>
      <c r="M18" s="22"/>
      <c r="N18" s="22"/>
      <c r="O18" s="22"/>
      <c r="P18" s="382" t="s">
        <v>242</v>
      </c>
      <c r="Q18" s="407"/>
      <c r="R18" s="15"/>
    </row>
    <row r="19" spans="1:18" s="16" customFormat="1" ht="42" customHeight="1">
      <c r="A19" s="601"/>
      <c r="B19" s="139">
        <v>3</v>
      </c>
      <c r="C19" s="383" t="s">
        <v>861</v>
      </c>
      <c r="D19" s="42" t="s">
        <v>1138</v>
      </c>
      <c r="E19" s="599"/>
      <c r="F19" s="599"/>
      <c r="G19" s="599"/>
      <c r="H19" s="611"/>
      <c r="I19" s="336"/>
      <c r="J19" s="308" t="s">
        <v>1417</v>
      </c>
      <c r="K19" s="308" t="s">
        <v>144</v>
      </c>
      <c r="L19" s="343"/>
      <c r="M19" s="22"/>
      <c r="N19" s="22"/>
      <c r="O19" s="22"/>
      <c r="P19" s="382" t="s">
        <v>242</v>
      </c>
      <c r="Q19" s="407"/>
      <c r="R19" s="15"/>
    </row>
    <row r="20" spans="1:18" s="16" customFormat="1" ht="60.75" customHeight="1">
      <c r="A20" s="601"/>
      <c r="B20" s="139">
        <v>4</v>
      </c>
      <c r="C20" s="383" t="s">
        <v>862</v>
      </c>
      <c r="D20" s="42" t="s">
        <v>1138</v>
      </c>
      <c r="E20" s="599"/>
      <c r="F20" s="599"/>
      <c r="G20" s="599"/>
      <c r="H20" s="611"/>
      <c r="I20" s="336"/>
      <c r="J20" s="308" t="s">
        <v>1660</v>
      </c>
      <c r="K20" s="343"/>
      <c r="L20" s="343"/>
      <c r="M20" s="22"/>
      <c r="N20" s="22"/>
      <c r="O20" s="22"/>
      <c r="P20" s="382" t="s">
        <v>242</v>
      </c>
      <c r="Q20" s="407"/>
      <c r="R20" s="15"/>
    </row>
    <row r="21" spans="1:18" s="16" customFormat="1" ht="51.75" customHeight="1">
      <c r="A21" s="601"/>
      <c r="B21" s="139">
        <v>5</v>
      </c>
      <c r="C21" s="383" t="s">
        <v>858</v>
      </c>
      <c r="D21" s="42" t="s">
        <v>1138</v>
      </c>
      <c r="E21" s="599"/>
      <c r="F21" s="599"/>
      <c r="G21" s="599"/>
      <c r="H21" s="611"/>
      <c r="I21" s="336"/>
      <c r="J21" s="308" t="s">
        <v>1661</v>
      </c>
      <c r="K21" s="343"/>
      <c r="L21" s="308" t="s">
        <v>169</v>
      </c>
      <c r="M21" s="22"/>
      <c r="N21" s="22"/>
      <c r="O21" s="22"/>
      <c r="P21" s="382" t="s">
        <v>242</v>
      </c>
      <c r="Q21" s="407"/>
      <c r="R21" s="15"/>
    </row>
    <row r="22" spans="1:18" s="16" customFormat="1" ht="78" customHeight="1">
      <c r="A22" s="140" t="s">
        <v>79</v>
      </c>
      <c r="B22" s="845" t="s">
        <v>1569</v>
      </c>
      <c r="C22" s="846"/>
      <c r="D22" s="846"/>
      <c r="E22" s="846"/>
      <c r="F22" s="846"/>
      <c r="G22" s="847"/>
      <c r="H22" s="113" t="str">
        <f>IF(COUNT(D23:D26)=0,"N/A",SUM(D23:D26)/(COUNT(D23:D26)*2))</f>
        <v>N/A</v>
      </c>
      <c r="I22" s="245" t="str">
        <f>IF(H22="N/A","N/A", IF(H22&gt;=80%,"MET",IF(H22&gt;=50%,"PARTIAL MET","Not Met")))</f>
        <v>N/A</v>
      </c>
      <c r="J22" s="668"/>
      <c r="K22" s="669"/>
      <c r="L22" s="669"/>
      <c r="M22" s="669"/>
      <c r="N22" s="669"/>
      <c r="O22" s="669"/>
      <c r="P22" s="670"/>
      <c r="Q22" s="407"/>
      <c r="R22" s="15"/>
    </row>
    <row r="23" spans="1:18" s="16" customFormat="1" ht="50.25" customHeight="1">
      <c r="A23" s="90"/>
      <c r="B23" s="139">
        <v>1</v>
      </c>
      <c r="C23" s="383" t="s">
        <v>863</v>
      </c>
      <c r="D23" s="42" t="s">
        <v>1138</v>
      </c>
      <c r="E23" s="599"/>
      <c r="F23" s="599"/>
      <c r="G23" s="599"/>
      <c r="H23" s="185"/>
      <c r="I23" s="17"/>
      <c r="J23" s="342" t="s">
        <v>1662</v>
      </c>
      <c r="K23" s="343"/>
      <c r="L23" s="343"/>
      <c r="M23" s="22"/>
      <c r="N23" s="22"/>
      <c r="O23" s="22"/>
      <c r="P23" s="382" t="s">
        <v>242</v>
      </c>
      <c r="Q23" s="407"/>
      <c r="R23" s="15"/>
    </row>
    <row r="24" spans="1:18" s="16" customFormat="1" ht="72.75" customHeight="1">
      <c r="A24" s="75"/>
      <c r="B24" s="139">
        <v>2</v>
      </c>
      <c r="C24" s="383" t="s">
        <v>864</v>
      </c>
      <c r="D24" s="42" t="s">
        <v>1138</v>
      </c>
      <c r="E24" s="599"/>
      <c r="F24" s="599"/>
      <c r="G24" s="599"/>
      <c r="H24" s="611"/>
      <c r="I24" s="338"/>
      <c r="J24" s="308" t="s">
        <v>160</v>
      </c>
      <c r="K24" s="343"/>
      <c r="L24" s="343"/>
      <c r="M24" s="22"/>
      <c r="N24" s="22"/>
      <c r="O24" s="22"/>
      <c r="P24" s="382" t="s">
        <v>242</v>
      </c>
      <c r="Q24" s="407"/>
      <c r="R24" s="15"/>
    </row>
    <row r="25" spans="1:18" s="16" customFormat="1" ht="46.5">
      <c r="A25" s="75"/>
      <c r="B25" s="139">
        <v>3</v>
      </c>
      <c r="C25" s="383" t="s">
        <v>865</v>
      </c>
      <c r="D25" s="42" t="s">
        <v>1138</v>
      </c>
      <c r="E25" s="599"/>
      <c r="F25" s="599"/>
      <c r="G25" s="599"/>
      <c r="H25" s="611"/>
      <c r="I25" s="338"/>
      <c r="J25" s="308" t="s">
        <v>160</v>
      </c>
      <c r="K25" s="343"/>
      <c r="L25" s="343"/>
      <c r="M25" s="22"/>
      <c r="N25" s="22"/>
      <c r="O25" s="22"/>
      <c r="P25" s="382" t="s">
        <v>242</v>
      </c>
      <c r="Q25" s="407"/>
      <c r="R25" s="15"/>
    </row>
    <row r="26" spans="1:18" s="16" customFormat="1" ht="46.5">
      <c r="A26" s="75"/>
      <c r="B26" s="139">
        <v>4</v>
      </c>
      <c r="C26" s="383" t="s">
        <v>866</v>
      </c>
      <c r="D26" s="42" t="s">
        <v>1138</v>
      </c>
      <c r="E26" s="599"/>
      <c r="F26" s="599"/>
      <c r="G26" s="599"/>
      <c r="H26" s="615"/>
      <c r="I26" s="338"/>
      <c r="J26" s="308" t="s">
        <v>1419</v>
      </c>
      <c r="K26" s="343"/>
      <c r="L26" s="308" t="s">
        <v>1420</v>
      </c>
      <c r="M26" s="31"/>
      <c r="N26" s="31"/>
      <c r="O26" s="31"/>
      <c r="P26" s="382" t="s">
        <v>242</v>
      </c>
      <c r="Q26" s="407"/>
      <c r="R26" s="15"/>
    </row>
    <row r="27" spans="1:18" s="16" customFormat="1" ht="59.25" customHeight="1">
      <c r="A27" s="140" t="s">
        <v>80</v>
      </c>
      <c r="B27" s="845" t="s">
        <v>1568</v>
      </c>
      <c r="C27" s="846"/>
      <c r="D27" s="846"/>
      <c r="E27" s="846"/>
      <c r="F27" s="846"/>
      <c r="G27" s="847"/>
      <c r="H27" s="113" t="str">
        <f>IF(COUNT(D28:D31)=0,"N/A",SUM(D28:D31)/(COUNT(D28:D31)*2))</f>
        <v>N/A</v>
      </c>
      <c r="I27" s="245" t="str">
        <f>IF(H27="N/A","N/A", IF(H27&gt;=80%,"MET",IF(H27&gt;=50%,"PARTIAL MET","Not Met")))</f>
        <v>N/A</v>
      </c>
      <c r="J27" s="668"/>
      <c r="K27" s="669"/>
      <c r="L27" s="669"/>
      <c r="M27" s="669"/>
      <c r="N27" s="669"/>
      <c r="O27" s="669"/>
      <c r="P27" s="670"/>
      <c r="Q27" s="407"/>
      <c r="R27" s="15"/>
    </row>
    <row r="28" spans="1:18" s="16" customFormat="1" ht="87.75" customHeight="1">
      <c r="A28" s="74"/>
      <c r="B28" s="139">
        <v>1</v>
      </c>
      <c r="C28" s="383" t="s">
        <v>867</v>
      </c>
      <c r="D28" s="42" t="s">
        <v>1138</v>
      </c>
      <c r="E28" s="599"/>
      <c r="F28" s="599"/>
      <c r="G28" s="599"/>
      <c r="H28" s="636"/>
      <c r="I28" s="337"/>
      <c r="J28" s="308" t="s">
        <v>154</v>
      </c>
      <c r="K28" s="343"/>
      <c r="L28" s="343"/>
      <c r="M28" s="22"/>
      <c r="N28" s="22"/>
      <c r="O28" s="22"/>
      <c r="P28" s="382" t="s">
        <v>242</v>
      </c>
      <c r="Q28" s="407"/>
      <c r="R28" s="15"/>
    </row>
    <row r="29" spans="1:18" s="16" customFormat="1" ht="46.5" customHeight="1">
      <c r="A29" s="601"/>
      <c r="B29" s="139">
        <v>2</v>
      </c>
      <c r="C29" s="383" t="s">
        <v>868</v>
      </c>
      <c r="D29" s="42" t="s">
        <v>1138</v>
      </c>
      <c r="E29" s="599"/>
      <c r="F29" s="599"/>
      <c r="G29" s="599"/>
      <c r="H29" s="636"/>
      <c r="I29" s="337"/>
      <c r="J29" s="343"/>
      <c r="K29" s="308" t="s">
        <v>1421</v>
      </c>
      <c r="L29" s="343"/>
      <c r="M29" s="22"/>
      <c r="N29" s="22"/>
      <c r="O29" s="22"/>
      <c r="P29" s="382" t="s">
        <v>242</v>
      </c>
      <c r="Q29" s="407"/>
      <c r="R29" s="15"/>
    </row>
    <row r="30" spans="1:18" s="16" customFormat="1" ht="81.75" customHeight="1">
      <c r="A30" s="601"/>
      <c r="B30" s="139">
        <v>3</v>
      </c>
      <c r="C30" s="383" t="s">
        <v>869</v>
      </c>
      <c r="D30" s="42" t="s">
        <v>1138</v>
      </c>
      <c r="E30" s="599"/>
      <c r="F30" s="599"/>
      <c r="G30" s="599"/>
      <c r="H30" s="636"/>
      <c r="I30" s="337"/>
      <c r="J30" s="308" t="s">
        <v>1418</v>
      </c>
      <c r="K30" s="343"/>
      <c r="L30" s="343"/>
      <c r="M30" s="31"/>
      <c r="N30" s="31"/>
      <c r="O30" s="31"/>
      <c r="P30" s="382" t="s">
        <v>242</v>
      </c>
      <c r="Q30" s="407"/>
      <c r="R30" s="15"/>
    </row>
    <row r="31" spans="1:18" s="16" customFormat="1" ht="62.25" customHeight="1">
      <c r="A31" s="602"/>
      <c r="B31" s="139">
        <v>4</v>
      </c>
      <c r="C31" s="383" t="s">
        <v>870</v>
      </c>
      <c r="D31" s="42" t="s">
        <v>1138</v>
      </c>
      <c r="E31" s="599"/>
      <c r="F31" s="599"/>
      <c r="G31" s="599"/>
      <c r="H31" s="636"/>
      <c r="I31" s="337"/>
      <c r="J31" s="308" t="s">
        <v>1422</v>
      </c>
      <c r="K31" s="343"/>
      <c r="L31" s="308" t="s">
        <v>169</v>
      </c>
      <c r="M31" s="22"/>
      <c r="N31" s="22"/>
      <c r="O31" s="22"/>
      <c r="P31" s="382" t="s">
        <v>242</v>
      </c>
      <c r="Q31" s="407"/>
      <c r="R31" s="15"/>
    </row>
    <row r="32" spans="1:18" s="16" customFormat="1" ht="63.75" customHeight="1">
      <c r="A32" s="140" t="s">
        <v>81</v>
      </c>
      <c r="B32" s="845" t="s">
        <v>1572</v>
      </c>
      <c r="C32" s="847"/>
      <c r="D32" s="791"/>
      <c r="E32" s="792"/>
      <c r="F32" s="792"/>
      <c r="G32" s="793"/>
      <c r="H32" s="113" t="str">
        <f>IF(COUNT(D33:D38)=0,"N/A",SUM(D33:D38)/(COUNT(D33:D38)*2))</f>
        <v>N/A</v>
      </c>
      <c r="I32" s="245" t="str">
        <f>IF(H32="N/A","N/A", IF(H32&gt;=80%,"MET",IF(H32&gt;=50%,"PARTIAL MET","Not Met")))</f>
        <v>N/A</v>
      </c>
      <c r="J32" s="668"/>
      <c r="K32" s="669"/>
      <c r="L32" s="669"/>
      <c r="M32" s="669"/>
      <c r="N32" s="669"/>
      <c r="O32" s="669"/>
      <c r="P32" s="670"/>
      <c r="Q32" s="407"/>
      <c r="R32" s="15"/>
    </row>
    <row r="33" spans="1:18" s="16" customFormat="1" ht="49.5" customHeight="1">
      <c r="A33" s="243" t="s">
        <v>184</v>
      </c>
      <c r="B33" s="139">
        <v>1</v>
      </c>
      <c r="C33" s="383" t="s">
        <v>871</v>
      </c>
      <c r="D33" s="42" t="s">
        <v>1138</v>
      </c>
      <c r="E33" s="599"/>
      <c r="F33" s="599"/>
      <c r="G33" s="599"/>
      <c r="H33" s="636"/>
      <c r="I33" s="337"/>
      <c r="J33" s="308" t="s">
        <v>289</v>
      </c>
      <c r="K33" s="343"/>
      <c r="L33" s="343"/>
      <c r="M33" s="22"/>
      <c r="N33" s="22"/>
      <c r="O33" s="22"/>
      <c r="P33" s="382" t="s">
        <v>242</v>
      </c>
      <c r="Q33" s="407"/>
      <c r="R33" s="15"/>
    </row>
    <row r="34" spans="1:18" s="16" customFormat="1" ht="64.5" customHeight="1">
      <c r="A34" s="75"/>
      <c r="B34" s="139">
        <v>2</v>
      </c>
      <c r="C34" s="383" t="s">
        <v>872</v>
      </c>
      <c r="D34" s="42" t="s">
        <v>1138</v>
      </c>
      <c r="E34" s="599"/>
      <c r="F34" s="599"/>
      <c r="G34" s="599"/>
      <c r="H34" s="636"/>
      <c r="I34" s="337"/>
      <c r="J34" s="308" t="s">
        <v>1663</v>
      </c>
      <c r="K34" s="308" t="s">
        <v>1423</v>
      </c>
      <c r="L34" s="308" t="s">
        <v>1664</v>
      </c>
      <c r="M34" s="31"/>
      <c r="N34" s="31"/>
      <c r="O34" s="31"/>
      <c r="P34" s="382" t="s">
        <v>242</v>
      </c>
      <c r="Q34" s="407"/>
      <c r="R34" s="15"/>
    </row>
    <row r="35" spans="1:18" s="16" customFormat="1" ht="46.5" customHeight="1">
      <c r="A35" s="75"/>
      <c r="B35" s="139">
        <v>3</v>
      </c>
      <c r="C35" s="383" t="s">
        <v>873</v>
      </c>
      <c r="D35" s="42" t="s">
        <v>1138</v>
      </c>
      <c r="E35" s="599"/>
      <c r="F35" s="599"/>
      <c r="G35" s="599"/>
      <c r="H35" s="636"/>
      <c r="I35" s="337"/>
      <c r="J35" s="343"/>
      <c r="K35" s="343"/>
      <c r="L35" s="308" t="s">
        <v>1424</v>
      </c>
      <c r="M35" s="22"/>
      <c r="N35" s="22"/>
      <c r="O35" s="22"/>
      <c r="P35" s="382" t="s">
        <v>242</v>
      </c>
      <c r="Q35" s="407"/>
      <c r="R35" s="15"/>
    </row>
    <row r="36" spans="1:18" s="16" customFormat="1" ht="46.5" customHeight="1">
      <c r="A36" s="75"/>
      <c r="B36" s="139">
        <v>4</v>
      </c>
      <c r="C36" s="383" t="s">
        <v>874</v>
      </c>
      <c r="D36" s="42" t="s">
        <v>1138</v>
      </c>
      <c r="E36" s="599"/>
      <c r="F36" s="599"/>
      <c r="G36" s="599"/>
      <c r="H36" s="636"/>
      <c r="I36" s="337"/>
      <c r="J36" s="343"/>
      <c r="K36" s="343"/>
      <c r="L36" s="308" t="s">
        <v>1425</v>
      </c>
      <c r="M36" s="22"/>
      <c r="N36" s="22"/>
      <c r="O36" s="22"/>
      <c r="P36" s="382" t="s">
        <v>242</v>
      </c>
      <c r="Q36" s="407"/>
      <c r="R36" s="15"/>
    </row>
    <row r="37" spans="1:18" s="16" customFormat="1" ht="46.5" customHeight="1">
      <c r="A37" s="75"/>
      <c r="B37" s="139">
        <v>5</v>
      </c>
      <c r="C37" s="383" t="s">
        <v>875</v>
      </c>
      <c r="D37" s="42" t="s">
        <v>1138</v>
      </c>
      <c r="E37" s="599"/>
      <c r="F37" s="599"/>
      <c r="G37" s="599"/>
      <c r="H37" s="636"/>
      <c r="I37" s="337"/>
      <c r="J37" s="308" t="s">
        <v>1426</v>
      </c>
      <c r="K37" s="343"/>
      <c r="L37" s="308" t="s">
        <v>141</v>
      </c>
      <c r="M37" s="22"/>
      <c r="N37" s="22"/>
      <c r="O37" s="22"/>
      <c r="P37" s="382" t="s">
        <v>242</v>
      </c>
      <c r="Q37" s="407"/>
      <c r="R37" s="15"/>
    </row>
    <row r="38" spans="1:18" s="16" customFormat="1" ht="46.5" customHeight="1">
      <c r="A38" s="75"/>
      <c r="B38" s="139">
        <v>6</v>
      </c>
      <c r="C38" s="383" t="s">
        <v>876</v>
      </c>
      <c r="D38" s="42" t="s">
        <v>1138</v>
      </c>
      <c r="E38" s="599"/>
      <c r="F38" s="599"/>
      <c r="G38" s="599"/>
      <c r="H38" s="636"/>
      <c r="I38" s="337"/>
      <c r="J38" s="308" t="s">
        <v>1427</v>
      </c>
      <c r="K38" s="343"/>
      <c r="L38" s="343"/>
      <c r="M38" s="22"/>
      <c r="N38" s="22"/>
      <c r="O38" s="22"/>
      <c r="P38" s="382" t="s">
        <v>242</v>
      </c>
      <c r="Q38" s="407"/>
      <c r="R38" s="15"/>
    </row>
    <row r="39" spans="1:18" s="16" customFormat="1" ht="75.75" customHeight="1">
      <c r="A39" s="140" t="s">
        <v>82</v>
      </c>
      <c r="B39" s="845" t="s">
        <v>1567</v>
      </c>
      <c r="C39" s="846"/>
      <c r="D39" s="846"/>
      <c r="E39" s="846"/>
      <c r="F39" s="846"/>
      <c r="G39" s="847"/>
      <c r="H39" s="113" t="str">
        <f>IF(COUNT(D40:D42)=0,"N/A",SUM(D40:D42)/(COUNT(D40:D42)*2))</f>
        <v>N/A</v>
      </c>
      <c r="I39" s="120" t="str">
        <f>IF(H39="N/A","N/A", IF(H39&gt;=80%,"MET",IF(H39&gt;=50%,"PARTIAL MET","Not Met")))</f>
        <v>N/A</v>
      </c>
      <c r="J39" s="668"/>
      <c r="K39" s="669"/>
      <c r="L39" s="669"/>
      <c r="M39" s="669"/>
      <c r="N39" s="669"/>
      <c r="O39" s="669"/>
      <c r="P39" s="670"/>
      <c r="Q39" s="407"/>
      <c r="R39" s="15"/>
    </row>
    <row r="40" spans="1:18" s="16" customFormat="1" ht="66" customHeight="1">
      <c r="A40" s="74"/>
      <c r="B40" s="139">
        <v>1</v>
      </c>
      <c r="C40" s="383" t="s">
        <v>877</v>
      </c>
      <c r="D40" s="42" t="s">
        <v>1138</v>
      </c>
      <c r="E40" s="599"/>
      <c r="F40" s="599"/>
      <c r="G40" s="599"/>
      <c r="H40" s="185"/>
      <c r="I40" s="17"/>
      <c r="J40" s="343"/>
      <c r="K40" s="343"/>
      <c r="L40" s="308" t="s">
        <v>1665</v>
      </c>
      <c r="M40" s="31"/>
      <c r="N40" s="31"/>
      <c r="O40" s="31"/>
      <c r="P40" s="382" t="s">
        <v>242</v>
      </c>
      <c r="Q40" s="407"/>
      <c r="R40" s="15"/>
    </row>
    <row r="41" spans="1:18" s="16" customFormat="1" ht="46.5">
      <c r="A41" s="601"/>
      <c r="B41" s="139">
        <v>2</v>
      </c>
      <c r="C41" s="383" t="s">
        <v>878</v>
      </c>
      <c r="D41" s="42" t="s">
        <v>1138</v>
      </c>
      <c r="E41" s="599"/>
      <c r="F41" s="599"/>
      <c r="G41" s="599"/>
      <c r="H41" s="251"/>
      <c r="I41" s="17"/>
      <c r="J41" s="308" t="s">
        <v>154</v>
      </c>
      <c r="K41" s="343"/>
      <c r="L41" s="308" t="s">
        <v>1428</v>
      </c>
      <c r="M41" s="22"/>
      <c r="N41" s="22"/>
      <c r="O41" s="22"/>
      <c r="P41" s="382" t="s">
        <v>242</v>
      </c>
      <c r="Q41" s="407"/>
      <c r="R41" s="15"/>
    </row>
    <row r="42" spans="1:18" s="16" customFormat="1" ht="46.5">
      <c r="A42" s="601"/>
      <c r="B42" s="139">
        <v>3</v>
      </c>
      <c r="C42" s="383" t="s">
        <v>879</v>
      </c>
      <c r="D42" s="42" t="s">
        <v>1138</v>
      </c>
      <c r="E42" s="599"/>
      <c r="F42" s="599"/>
      <c r="G42" s="599"/>
      <c r="H42" s="252"/>
      <c r="I42" s="17"/>
      <c r="J42" s="343"/>
      <c r="K42" s="308" t="s">
        <v>135</v>
      </c>
      <c r="L42" s="343"/>
      <c r="M42" s="22"/>
      <c r="N42" s="22"/>
      <c r="O42" s="22"/>
      <c r="P42" s="382" t="s">
        <v>242</v>
      </c>
      <c r="Q42" s="407"/>
      <c r="R42" s="15"/>
    </row>
    <row r="43" spans="1:18" s="16" customFormat="1" ht="51.75" customHeight="1">
      <c r="A43" s="140" t="s">
        <v>83</v>
      </c>
      <c r="B43" s="845" t="s">
        <v>1566</v>
      </c>
      <c r="C43" s="846"/>
      <c r="D43" s="846"/>
      <c r="E43" s="846"/>
      <c r="F43" s="846"/>
      <c r="G43" s="847"/>
      <c r="H43" s="113" t="str">
        <f>IF(COUNT(D44:D47)=0,"N/A",SUM(D44:D47)/(COUNT(D44:D47)*2))</f>
        <v>N/A</v>
      </c>
      <c r="I43" s="245" t="str">
        <f>IF(H43="N/A","N/A", IF(H43&gt;=80%,"MET",IF(H43&gt;=50%,"PARTIAL MET","Not Met")))</f>
        <v>N/A</v>
      </c>
      <c r="J43" s="668"/>
      <c r="K43" s="669"/>
      <c r="L43" s="669"/>
      <c r="M43" s="669"/>
      <c r="N43" s="669"/>
      <c r="O43" s="669"/>
      <c r="P43" s="670"/>
      <c r="Q43" s="407"/>
      <c r="R43" s="15"/>
    </row>
    <row r="44" spans="1:18" s="16" customFormat="1" ht="46.5">
      <c r="A44" s="74"/>
      <c r="B44" s="139">
        <v>1</v>
      </c>
      <c r="C44" s="383" t="s">
        <v>880</v>
      </c>
      <c r="D44" s="42" t="s">
        <v>1138</v>
      </c>
      <c r="E44" s="599"/>
      <c r="F44" s="599"/>
      <c r="G44" s="599"/>
      <c r="H44" s="636"/>
      <c r="I44" s="337"/>
      <c r="J44" s="343"/>
      <c r="K44" s="343"/>
      <c r="L44" s="308" t="s">
        <v>300</v>
      </c>
      <c r="M44" s="31"/>
      <c r="N44" s="31"/>
      <c r="O44" s="31"/>
      <c r="P44" s="382" t="s">
        <v>242</v>
      </c>
      <c r="Q44" s="407"/>
      <c r="R44" s="15"/>
    </row>
    <row r="45" spans="1:18" s="16" customFormat="1" ht="66" customHeight="1">
      <c r="A45" s="601"/>
      <c r="B45" s="139">
        <v>2</v>
      </c>
      <c r="C45" s="383" t="s">
        <v>881</v>
      </c>
      <c r="D45" s="42" t="s">
        <v>1138</v>
      </c>
      <c r="E45" s="599"/>
      <c r="F45" s="599"/>
      <c r="G45" s="599"/>
      <c r="H45" s="636"/>
      <c r="I45" s="337"/>
      <c r="J45" s="343"/>
      <c r="K45" s="343"/>
      <c r="L45" s="308" t="s">
        <v>1666</v>
      </c>
      <c r="M45" s="22"/>
      <c r="N45" s="22"/>
      <c r="O45" s="22"/>
      <c r="P45" s="382" t="s">
        <v>242</v>
      </c>
      <c r="Q45" s="407"/>
      <c r="R45" s="15"/>
    </row>
    <row r="46" spans="1:18" s="16" customFormat="1" ht="75">
      <c r="A46" s="601"/>
      <c r="B46" s="139">
        <v>3</v>
      </c>
      <c r="C46" s="383" t="s">
        <v>882</v>
      </c>
      <c r="D46" s="42" t="s">
        <v>1138</v>
      </c>
      <c r="E46" s="599"/>
      <c r="F46" s="599"/>
      <c r="G46" s="599"/>
      <c r="H46" s="636"/>
      <c r="I46" s="337"/>
      <c r="J46" s="343"/>
      <c r="K46" s="343"/>
      <c r="L46" s="308" t="s">
        <v>1667</v>
      </c>
      <c r="M46" s="22"/>
      <c r="N46" s="22"/>
      <c r="O46" s="22"/>
      <c r="P46" s="382" t="s">
        <v>242</v>
      </c>
      <c r="Q46" s="407"/>
      <c r="R46" s="15"/>
    </row>
    <row r="47" spans="1:18" s="16" customFormat="1" ht="75">
      <c r="A47" s="601"/>
      <c r="B47" s="139">
        <v>4</v>
      </c>
      <c r="C47" s="383" t="s">
        <v>883</v>
      </c>
      <c r="D47" s="42" t="s">
        <v>1138</v>
      </c>
      <c r="E47" s="599"/>
      <c r="F47" s="599"/>
      <c r="G47" s="599"/>
      <c r="H47" s="636"/>
      <c r="I47" s="337"/>
      <c r="J47" s="308" t="s">
        <v>1668</v>
      </c>
      <c r="K47" s="308" t="s">
        <v>135</v>
      </c>
      <c r="L47" s="308" t="s">
        <v>1669</v>
      </c>
      <c r="M47" s="22"/>
      <c r="N47" s="22"/>
      <c r="O47" s="22"/>
      <c r="P47" s="382" t="s">
        <v>242</v>
      </c>
      <c r="Q47" s="407"/>
      <c r="R47" s="15"/>
    </row>
    <row r="48" spans="1:18" s="16" customFormat="1" ht="49.5" customHeight="1">
      <c r="A48" s="140" t="s">
        <v>84</v>
      </c>
      <c r="B48" s="845" t="s">
        <v>1565</v>
      </c>
      <c r="C48" s="846"/>
      <c r="D48" s="846"/>
      <c r="E48" s="846"/>
      <c r="F48" s="846"/>
      <c r="G48" s="847"/>
      <c r="H48" s="113" t="str">
        <f>IF(COUNT(D49:D51)=0,"N/A",SUM(D49:D51)/(COUNT(D49:D51)*2))</f>
        <v>N/A</v>
      </c>
      <c r="I48" s="245" t="str">
        <f>IF(H48="N/A","N/A", IF(H48&gt;=80%,"MET",IF(H48&gt;=50%,"PARTIAL MET","Not Met")))</f>
        <v>N/A</v>
      </c>
      <c r="J48" s="668"/>
      <c r="K48" s="669"/>
      <c r="L48" s="669"/>
      <c r="M48" s="669"/>
      <c r="N48" s="669"/>
      <c r="O48" s="669"/>
      <c r="P48" s="670"/>
      <c r="Q48" s="407"/>
      <c r="R48" s="15"/>
    </row>
    <row r="49" spans="1:18" s="16" customFormat="1" ht="60.75" customHeight="1">
      <c r="A49" s="600"/>
      <c r="B49" s="139">
        <v>1</v>
      </c>
      <c r="C49" s="383" t="s">
        <v>884</v>
      </c>
      <c r="D49" s="42" t="s">
        <v>1138</v>
      </c>
      <c r="E49" s="599"/>
      <c r="F49" s="599"/>
      <c r="G49" s="599"/>
      <c r="H49" s="183"/>
      <c r="I49" s="18"/>
      <c r="J49" s="343"/>
      <c r="K49" s="343"/>
      <c r="L49" s="308" t="s">
        <v>141</v>
      </c>
      <c r="M49" s="22"/>
      <c r="N49" s="22"/>
      <c r="O49" s="22"/>
      <c r="P49" s="382" t="s">
        <v>242</v>
      </c>
      <c r="Q49" s="407"/>
      <c r="R49" s="15"/>
    </row>
    <row r="50" spans="1:18" ht="58.5" customHeight="1">
      <c r="A50" s="601"/>
      <c r="B50" s="139">
        <v>2</v>
      </c>
      <c r="C50" s="383" t="s">
        <v>885</v>
      </c>
      <c r="D50" s="42" t="s">
        <v>1138</v>
      </c>
      <c r="E50" s="599"/>
      <c r="F50" s="599"/>
      <c r="G50" s="599"/>
      <c r="H50" s="184"/>
      <c r="I50" s="18"/>
      <c r="J50" s="343"/>
      <c r="K50" s="308" t="s">
        <v>135</v>
      </c>
      <c r="L50" s="308" t="s">
        <v>141</v>
      </c>
      <c r="M50" s="31"/>
      <c r="N50" s="31"/>
      <c r="O50" s="31"/>
      <c r="P50" s="382" t="s">
        <v>242</v>
      </c>
      <c r="Q50" s="407"/>
    </row>
    <row r="51" spans="1:18" ht="46.5">
      <c r="A51" s="601"/>
      <c r="B51" s="139">
        <v>3</v>
      </c>
      <c r="C51" s="383" t="s">
        <v>886</v>
      </c>
      <c r="D51" s="42" t="s">
        <v>1138</v>
      </c>
      <c r="E51" s="599"/>
      <c r="F51" s="599"/>
      <c r="G51" s="599"/>
      <c r="H51" s="341"/>
      <c r="I51" s="179"/>
      <c r="J51" s="308" t="s">
        <v>1498</v>
      </c>
      <c r="K51" s="343"/>
      <c r="L51" s="308" t="s">
        <v>141</v>
      </c>
      <c r="M51" s="22"/>
      <c r="N51" s="22"/>
      <c r="O51" s="22"/>
      <c r="P51" s="382" t="s">
        <v>242</v>
      </c>
      <c r="Q51" s="407"/>
    </row>
    <row r="52" spans="1:18" ht="68.25" customHeight="1">
      <c r="A52" s="140" t="s">
        <v>85</v>
      </c>
      <c r="B52" s="845" t="s">
        <v>887</v>
      </c>
      <c r="C52" s="846"/>
      <c r="D52" s="846"/>
      <c r="E52" s="846"/>
      <c r="F52" s="846"/>
      <c r="G52" s="847"/>
      <c r="H52" s="113" t="str">
        <f>IF(COUNT(D53:D55)=0,"N/A",SUM(D53:D55)/(COUNT(D53:D55)*2))</f>
        <v>N/A</v>
      </c>
      <c r="I52" s="245" t="str">
        <f>IF(H52="N/A","N/A", IF(H52&gt;=80%,"MET",IF(H52&gt;=50%,"PARTIAL MET","Not Met")))</f>
        <v>N/A</v>
      </c>
      <c r="J52" s="668"/>
      <c r="K52" s="669"/>
      <c r="L52" s="669"/>
      <c r="M52" s="669"/>
      <c r="N52" s="669"/>
      <c r="O52" s="669"/>
      <c r="P52" s="670"/>
      <c r="Q52" s="407"/>
    </row>
    <row r="53" spans="1:18" ht="46.5">
      <c r="A53" s="600"/>
      <c r="B53" s="76">
        <v>1</v>
      </c>
      <c r="C53" s="383" t="s">
        <v>888</v>
      </c>
      <c r="D53" s="42" t="s">
        <v>1138</v>
      </c>
      <c r="E53" s="599"/>
      <c r="F53" s="599"/>
      <c r="G53" s="599"/>
      <c r="H53" s="657"/>
      <c r="I53" s="339"/>
      <c r="J53" s="308" t="s">
        <v>1429</v>
      </c>
      <c r="K53" s="343"/>
      <c r="L53" s="343"/>
      <c r="M53" s="22"/>
      <c r="N53" s="22"/>
      <c r="O53" s="22"/>
      <c r="P53" s="382" t="s">
        <v>242</v>
      </c>
      <c r="Q53" s="407"/>
    </row>
    <row r="54" spans="1:18" ht="46.5">
      <c r="A54" s="601"/>
      <c r="B54" s="76">
        <v>2</v>
      </c>
      <c r="C54" s="383" t="s">
        <v>889</v>
      </c>
      <c r="D54" s="42" t="s">
        <v>1138</v>
      </c>
      <c r="E54" s="599"/>
      <c r="F54" s="599"/>
      <c r="G54" s="599"/>
      <c r="H54" s="658"/>
      <c r="I54" s="340"/>
      <c r="J54" s="308" t="s">
        <v>1670</v>
      </c>
      <c r="K54" s="308" t="s">
        <v>1430</v>
      </c>
      <c r="L54" s="308" t="s">
        <v>1431</v>
      </c>
      <c r="M54" s="31"/>
      <c r="N54" s="31"/>
      <c r="O54" s="31"/>
      <c r="P54" s="382" t="s">
        <v>242</v>
      </c>
      <c r="Q54" s="407"/>
    </row>
    <row r="55" spans="1:18" ht="46.5">
      <c r="A55" s="601"/>
      <c r="B55" s="76">
        <v>3</v>
      </c>
      <c r="C55" s="383" t="s">
        <v>890</v>
      </c>
      <c r="D55" s="42" t="s">
        <v>1138</v>
      </c>
      <c r="E55" s="599"/>
      <c r="F55" s="599"/>
      <c r="G55" s="599"/>
      <c r="H55" s="658"/>
      <c r="I55" s="340"/>
      <c r="J55" s="308" t="s">
        <v>1671</v>
      </c>
      <c r="K55" s="343"/>
      <c r="L55" s="308" t="s">
        <v>1432</v>
      </c>
      <c r="M55" s="31"/>
      <c r="N55" s="31"/>
      <c r="O55" s="31"/>
      <c r="P55" s="382" t="s">
        <v>242</v>
      </c>
      <c r="Q55" s="407"/>
    </row>
    <row r="56" spans="1:18" ht="57.75" customHeight="1">
      <c r="A56" s="140" t="s">
        <v>846</v>
      </c>
      <c r="B56" s="845" t="s">
        <v>891</v>
      </c>
      <c r="C56" s="846"/>
      <c r="D56" s="846"/>
      <c r="E56" s="846"/>
      <c r="F56" s="846"/>
      <c r="G56" s="847"/>
      <c r="H56" s="113" t="str">
        <f>IF(COUNT(D57:D59)=0,"N/A",SUM(D57:D59)/(COUNT(D57:D59)*2))</f>
        <v>N/A</v>
      </c>
      <c r="I56" s="245" t="str">
        <f>IF(H56="N/A","N/A", IF(H56&gt;=80%,"MET",IF(H56&gt;=50%,"PARTIAL MET","Not Met")))</f>
        <v>N/A</v>
      </c>
      <c r="J56" s="668"/>
      <c r="K56" s="669"/>
      <c r="L56" s="669"/>
      <c r="M56" s="669"/>
      <c r="N56" s="669"/>
      <c r="O56" s="669"/>
      <c r="P56" s="670"/>
      <c r="Q56" s="407"/>
    </row>
    <row r="57" spans="1:18" ht="46.5">
      <c r="A57" s="600"/>
      <c r="B57" s="139">
        <v>1</v>
      </c>
      <c r="C57" s="383" t="s">
        <v>892</v>
      </c>
      <c r="D57" s="42" t="s">
        <v>1138</v>
      </c>
      <c r="E57" s="599"/>
      <c r="F57" s="599"/>
      <c r="G57" s="599"/>
      <c r="H57" s="657"/>
      <c r="I57" s="339"/>
      <c r="J57" s="308" t="s">
        <v>140</v>
      </c>
      <c r="K57" s="343"/>
      <c r="L57" s="343"/>
      <c r="M57" s="22"/>
      <c r="N57" s="22"/>
      <c r="O57" s="22"/>
      <c r="P57" s="382" t="s">
        <v>242</v>
      </c>
      <c r="Q57" s="407"/>
    </row>
    <row r="58" spans="1:18" ht="46.5">
      <c r="A58" s="601"/>
      <c r="B58" s="139">
        <v>2</v>
      </c>
      <c r="C58" s="383" t="s">
        <v>893</v>
      </c>
      <c r="D58" s="42" t="s">
        <v>1138</v>
      </c>
      <c r="E58" s="599"/>
      <c r="F58" s="599"/>
      <c r="G58" s="599"/>
      <c r="H58" s="658"/>
      <c r="I58" s="340"/>
      <c r="J58" s="308" t="s">
        <v>1670</v>
      </c>
      <c r="K58" s="308" t="s">
        <v>135</v>
      </c>
      <c r="L58" s="308" t="s">
        <v>141</v>
      </c>
      <c r="M58" s="31"/>
      <c r="N58" s="31"/>
      <c r="O58" s="31"/>
      <c r="P58" s="382" t="s">
        <v>242</v>
      </c>
      <c r="Q58" s="407"/>
    </row>
    <row r="59" spans="1:18" ht="46.5">
      <c r="A59" s="601"/>
      <c r="B59" s="139">
        <v>3</v>
      </c>
      <c r="C59" s="383" t="s">
        <v>894</v>
      </c>
      <c r="D59" s="42" t="s">
        <v>1138</v>
      </c>
      <c r="E59" s="599"/>
      <c r="F59" s="599"/>
      <c r="G59" s="599"/>
      <c r="H59" s="658"/>
      <c r="I59" s="340"/>
      <c r="J59" s="308" t="s">
        <v>154</v>
      </c>
      <c r="K59" s="308" t="s">
        <v>135</v>
      </c>
      <c r="L59" s="308" t="s">
        <v>141</v>
      </c>
      <c r="M59" s="31"/>
      <c r="N59" s="31"/>
      <c r="O59" s="31"/>
      <c r="P59" s="382" t="s">
        <v>242</v>
      </c>
      <c r="Q59" s="407"/>
    </row>
    <row r="60" spans="1:18" ht="74.45" customHeight="1">
      <c r="A60" s="140" t="s">
        <v>847</v>
      </c>
      <c r="B60" s="845" t="s">
        <v>895</v>
      </c>
      <c r="C60" s="846"/>
      <c r="D60" s="846"/>
      <c r="E60" s="846"/>
      <c r="F60" s="846"/>
      <c r="G60" s="847"/>
      <c r="H60" s="113" t="str">
        <f>IF(COUNT(D61:D65)=0,"N/A",SUM(D61:D65)/(COUNT(D61:D65)*2))</f>
        <v>N/A</v>
      </c>
      <c r="I60" s="245" t="str">
        <f>IF(H60="N/A","N/A", IF(H60&gt;=80%,"MET",IF(H60&gt;=50%,"PARTIAL MET","Not Met")))</f>
        <v>N/A</v>
      </c>
      <c r="J60" s="668"/>
      <c r="K60" s="669"/>
      <c r="L60" s="669"/>
      <c r="M60" s="669"/>
      <c r="N60" s="669"/>
      <c r="O60" s="669"/>
      <c r="P60" s="670"/>
      <c r="Q60" s="407"/>
    </row>
    <row r="61" spans="1:18" ht="46.5">
      <c r="A61" s="600"/>
      <c r="B61" s="139">
        <v>1</v>
      </c>
      <c r="C61" s="383" t="s">
        <v>896</v>
      </c>
      <c r="D61" s="42" t="s">
        <v>1138</v>
      </c>
      <c r="E61" s="599"/>
      <c r="F61" s="599"/>
      <c r="G61" s="599"/>
      <c r="H61" s="657"/>
      <c r="I61" s="339"/>
      <c r="J61" s="308" t="s">
        <v>140</v>
      </c>
      <c r="K61" s="343"/>
      <c r="L61" s="343"/>
      <c r="M61" s="22"/>
      <c r="N61" s="22"/>
      <c r="O61" s="22"/>
      <c r="P61" s="382" t="s">
        <v>242</v>
      </c>
      <c r="Q61" s="407"/>
    </row>
    <row r="62" spans="1:18" ht="46.5">
      <c r="A62" s="601"/>
      <c r="B62" s="139">
        <v>2</v>
      </c>
      <c r="C62" s="383" t="s">
        <v>897</v>
      </c>
      <c r="D62" s="42" t="s">
        <v>1138</v>
      </c>
      <c r="E62" s="599"/>
      <c r="F62" s="599"/>
      <c r="G62" s="599"/>
      <c r="H62" s="658"/>
      <c r="I62" s="340"/>
      <c r="J62" s="308" t="s">
        <v>1498</v>
      </c>
      <c r="K62" s="308" t="s">
        <v>135</v>
      </c>
      <c r="L62" s="343"/>
      <c r="M62" s="31"/>
      <c r="N62" s="31"/>
      <c r="O62" s="31"/>
      <c r="P62" s="382" t="s">
        <v>242</v>
      </c>
      <c r="Q62" s="407"/>
    </row>
    <row r="63" spans="1:18" ht="60.75">
      <c r="A63" s="601"/>
      <c r="B63" s="139">
        <v>3</v>
      </c>
      <c r="C63" s="383" t="s">
        <v>898</v>
      </c>
      <c r="D63" s="42" t="s">
        <v>1138</v>
      </c>
      <c r="E63" s="599"/>
      <c r="F63" s="599"/>
      <c r="G63" s="599"/>
      <c r="H63" s="658"/>
      <c r="I63" s="340"/>
      <c r="J63" s="343"/>
      <c r="K63" s="343"/>
      <c r="L63" s="308" t="s">
        <v>1435</v>
      </c>
      <c r="M63" s="31"/>
      <c r="N63" s="31"/>
      <c r="O63" s="31"/>
      <c r="P63" s="382" t="s">
        <v>242</v>
      </c>
      <c r="Q63" s="407"/>
    </row>
    <row r="64" spans="1:18" ht="46.5">
      <c r="A64" s="601"/>
      <c r="B64" s="139">
        <v>4</v>
      </c>
      <c r="C64" s="383" t="s">
        <v>899</v>
      </c>
      <c r="D64" s="42" t="s">
        <v>1138</v>
      </c>
      <c r="E64" s="599"/>
      <c r="F64" s="599"/>
      <c r="G64" s="599"/>
      <c r="H64" s="658"/>
      <c r="I64" s="340"/>
      <c r="J64" s="308" t="s">
        <v>1668</v>
      </c>
      <c r="K64" s="343"/>
      <c r="L64" s="308" t="s">
        <v>141</v>
      </c>
      <c r="M64" s="22"/>
      <c r="N64" s="22"/>
      <c r="O64" s="22"/>
      <c r="P64" s="382" t="s">
        <v>242</v>
      </c>
      <c r="Q64" s="407"/>
    </row>
    <row r="65" spans="1:17" ht="60.75">
      <c r="A65" s="602"/>
      <c r="B65" s="139">
        <v>5</v>
      </c>
      <c r="C65" s="383" t="s">
        <v>900</v>
      </c>
      <c r="D65" s="42" t="s">
        <v>1138</v>
      </c>
      <c r="E65" s="599"/>
      <c r="F65" s="599"/>
      <c r="G65" s="599"/>
      <c r="H65" s="659"/>
      <c r="I65" s="341"/>
      <c r="J65" s="343"/>
      <c r="K65" s="308" t="s">
        <v>135</v>
      </c>
      <c r="L65" s="308" t="s">
        <v>1672</v>
      </c>
      <c r="M65" s="22"/>
      <c r="N65" s="22"/>
      <c r="O65" s="22"/>
      <c r="P65" s="382" t="s">
        <v>242</v>
      </c>
      <c r="Q65" s="407"/>
    </row>
    <row r="66" spans="1:17" ht="70.5" customHeight="1">
      <c r="A66" s="137" t="s">
        <v>848</v>
      </c>
      <c r="B66" s="845" t="s">
        <v>901</v>
      </c>
      <c r="C66" s="846"/>
      <c r="D66" s="846"/>
      <c r="E66" s="846"/>
      <c r="F66" s="846"/>
      <c r="G66" s="847"/>
      <c r="H66" s="113" t="str">
        <f>IF(COUNT(D67:D71)=0,"N/A",SUM(D67:D71)/(COUNT(D67:D71)*2))</f>
        <v>N/A</v>
      </c>
      <c r="I66" s="245" t="str">
        <f>IF(H66="N/A","N/A", IF(H66&gt;=80%,"MET",IF(H66&gt;=50%,"PARTIAL MET","Not Met")))</f>
        <v>N/A</v>
      </c>
      <c r="J66" s="668"/>
      <c r="K66" s="669"/>
      <c r="L66" s="669"/>
      <c r="M66" s="669"/>
      <c r="N66" s="669"/>
      <c r="O66" s="669"/>
      <c r="P66" s="670"/>
      <c r="Q66" s="407"/>
    </row>
    <row r="67" spans="1:17" ht="60.75">
      <c r="A67" s="600"/>
      <c r="B67" s="139">
        <v>1</v>
      </c>
      <c r="C67" s="383" t="s">
        <v>902</v>
      </c>
      <c r="D67" s="42" t="s">
        <v>1138</v>
      </c>
      <c r="E67" s="599"/>
      <c r="F67" s="599"/>
      <c r="G67" s="599"/>
      <c r="H67" s="657"/>
      <c r="I67" s="339"/>
      <c r="J67" s="308" t="s">
        <v>140</v>
      </c>
      <c r="K67" s="343"/>
      <c r="L67" s="343"/>
      <c r="M67" s="22"/>
      <c r="N67" s="22"/>
      <c r="O67" s="22"/>
      <c r="P67" s="382" t="s">
        <v>242</v>
      </c>
      <c r="Q67" s="407"/>
    </row>
    <row r="68" spans="1:17" ht="46.5">
      <c r="A68" s="601"/>
      <c r="B68" s="139">
        <v>2</v>
      </c>
      <c r="C68" s="383" t="s">
        <v>903</v>
      </c>
      <c r="D68" s="42" t="s">
        <v>1138</v>
      </c>
      <c r="E68" s="599"/>
      <c r="F68" s="599"/>
      <c r="G68" s="599"/>
      <c r="H68" s="658"/>
      <c r="I68" s="340"/>
      <c r="J68" s="308" t="s">
        <v>1498</v>
      </c>
      <c r="K68" s="308" t="s">
        <v>135</v>
      </c>
      <c r="L68" s="343"/>
      <c r="M68" s="31"/>
      <c r="N68" s="31"/>
      <c r="O68" s="31"/>
      <c r="P68" s="382" t="s">
        <v>242</v>
      </c>
      <c r="Q68" s="407"/>
    </row>
    <row r="69" spans="1:17" ht="56.25">
      <c r="A69" s="601"/>
      <c r="B69" s="139">
        <v>3</v>
      </c>
      <c r="C69" s="383" t="s">
        <v>904</v>
      </c>
      <c r="D69" s="42" t="s">
        <v>1138</v>
      </c>
      <c r="E69" s="599"/>
      <c r="F69" s="599"/>
      <c r="G69" s="599"/>
      <c r="H69" s="658"/>
      <c r="I69" s="340"/>
      <c r="J69" s="308" t="s">
        <v>1673</v>
      </c>
      <c r="K69" s="343"/>
      <c r="L69" s="308" t="s">
        <v>141</v>
      </c>
      <c r="M69" s="31"/>
      <c r="N69" s="31"/>
      <c r="O69" s="31"/>
      <c r="P69" s="382" t="s">
        <v>242</v>
      </c>
      <c r="Q69" s="407"/>
    </row>
    <row r="70" spans="1:17" ht="46.5">
      <c r="A70" s="601"/>
      <c r="B70" s="139">
        <v>4</v>
      </c>
      <c r="C70" s="383" t="s">
        <v>905</v>
      </c>
      <c r="D70" s="42" t="s">
        <v>1138</v>
      </c>
      <c r="E70" s="599"/>
      <c r="F70" s="599"/>
      <c r="G70" s="599"/>
      <c r="H70" s="658"/>
      <c r="I70" s="340"/>
      <c r="J70" s="343"/>
      <c r="K70" s="343"/>
      <c r="L70" s="308" t="s">
        <v>1436</v>
      </c>
      <c r="M70" s="22"/>
      <c r="N70" s="22"/>
      <c r="O70" s="22"/>
      <c r="P70" s="382" t="s">
        <v>242</v>
      </c>
      <c r="Q70" s="407"/>
    </row>
    <row r="71" spans="1:17" ht="46.5">
      <c r="A71" s="602"/>
      <c r="B71" s="139">
        <v>5</v>
      </c>
      <c r="C71" s="383" t="s">
        <v>906</v>
      </c>
      <c r="D71" s="42" t="s">
        <v>1138</v>
      </c>
      <c r="E71" s="599"/>
      <c r="F71" s="599"/>
      <c r="G71" s="599"/>
      <c r="H71" s="659"/>
      <c r="I71" s="341"/>
      <c r="J71" s="343"/>
      <c r="K71" s="343"/>
      <c r="L71" s="308" t="s">
        <v>141</v>
      </c>
      <c r="M71" s="22"/>
      <c r="N71" s="22"/>
      <c r="O71" s="22"/>
      <c r="P71" s="382" t="s">
        <v>242</v>
      </c>
      <c r="Q71" s="407"/>
    </row>
    <row r="72" spans="1:17" ht="63" customHeight="1">
      <c r="A72" s="137" t="s">
        <v>849</v>
      </c>
      <c r="B72" s="845" t="s">
        <v>907</v>
      </c>
      <c r="C72" s="846"/>
      <c r="D72" s="846"/>
      <c r="E72" s="846"/>
      <c r="F72" s="846"/>
      <c r="G72" s="847"/>
      <c r="H72" s="113" t="str">
        <f>IF(COUNT(D73:D77)=0,"N/A",SUM(D73:D77)/(COUNT(D73:D77)*2))</f>
        <v>N/A</v>
      </c>
      <c r="I72" s="245" t="str">
        <f>IF(H72="N/A","N/A", IF(H72&gt;=80%,"MET",IF(H72&gt;=50%,"PARTIAL MET","Not Met")))</f>
        <v>N/A</v>
      </c>
      <c r="J72" s="668"/>
      <c r="K72" s="669"/>
      <c r="L72" s="669"/>
      <c r="M72" s="669"/>
      <c r="N72" s="669"/>
      <c r="O72" s="669"/>
      <c r="P72" s="670"/>
      <c r="Q72" s="407"/>
    </row>
    <row r="73" spans="1:17" ht="60.75">
      <c r="A73" s="600"/>
      <c r="B73" s="139">
        <v>1</v>
      </c>
      <c r="C73" s="383" t="s">
        <v>908</v>
      </c>
      <c r="D73" s="42" t="s">
        <v>1138</v>
      </c>
      <c r="E73" s="599"/>
      <c r="F73" s="599"/>
      <c r="G73" s="599"/>
      <c r="H73" s="657"/>
      <c r="I73" s="163"/>
      <c r="J73" s="308" t="s">
        <v>140</v>
      </c>
      <c r="K73" s="343"/>
      <c r="L73" s="343"/>
      <c r="M73" s="22"/>
      <c r="N73" s="22"/>
      <c r="O73" s="22"/>
      <c r="P73" s="382" t="s">
        <v>242</v>
      </c>
      <c r="Q73" s="407"/>
    </row>
    <row r="74" spans="1:17" ht="46.5">
      <c r="A74" s="601"/>
      <c r="B74" s="139">
        <v>2</v>
      </c>
      <c r="C74" s="383" t="s">
        <v>909</v>
      </c>
      <c r="D74" s="42" t="s">
        <v>1138</v>
      </c>
      <c r="E74" s="599"/>
      <c r="F74" s="599"/>
      <c r="G74" s="599"/>
      <c r="H74" s="658"/>
      <c r="I74" s="161"/>
      <c r="J74" s="308" t="s">
        <v>1434</v>
      </c>
      <c r="K74" s="308" t="s">
        <v>291</v>
      </c>
      <c r="L74" s="343"/>
      <c r="M74" s="31"/>
      <c r="N74" s="31"/>
      <c r="O74" s="31"/>
      <c r="P74" s="382" t="s">
        <v>242</v>
      </c>
      <c r="Q74" s="407"/>
    </row>
    <row r="75" spans="1:17" ht="60.75">
      <c r="A75" s="601"/>
      <c r="B75" s="139">
        <v>3</v>
      </c>
      <c r="C75" s="383" t="s">
        <v>910</v>
      </c>
      <c r="D75" s="42" t="s">
        <v>1138</v>
      </c>
      <c r="E75" s="599"/>
      <c r="F75" s="599"/>
      <c r="G75" s="599"/>
      <c r="H75" s="658"/>
      <c r="I75" s="161"/>
      <c r="J75" s="308" t="s">
        <v>1437</v>
      </c>
      <c r="K75" s="308" t="s">
        <v>291</v>
      </c>
      <c r="L75" s="308" t="s">
        <v>1438</v>
      </c>
      <c r="M75" s="31"/>
      <c r="N75" s="31"/>
      <c r="O75" s="31"/>
      <c r="P75" s="382" t="s">
        <v>242</v>
      </c>
      <c r="Q75" s="407"/>
    </row>
    <row r="76" spans="1:17" ht="46.5">
      <c r="A76" s="601"/>
      <c r="B76" s="139">
        <v>4</v>
      </c>
      <c r="C76" s="383" t="s">
        <v>911</v>
      </c>
      <c r="D76" s="42" t="s">
        <v>1138</v>
      </c>
      <c r="E76" s="599"/>
      <c r="F76" s="599"/>
      <c r="G76" s="599"/>
      <c r="H76" s="658"/>
      <c r="I76" s="161"/>
      <c r="J76" s="343"/>
      <c r="K76" s="343"/>
      <c r="L76" s="308" t="s">
        <v>1439</v>
      </c>
      <c r="M76" s="22"/>
      <c r="N76" s="22"/>
      <c r="O76" s="22"/>
      <c r="P76" s="382" t="s">
        <v>242</v>
      </c>
      <c r="Q76" s="407"/>
    </row>
    <row r="77" spans="1:17" ht="46.5">
      <c r="A77" s="602"/>
      <c r="B77" s="139">
        <v>5</v>
      </c>
      <c r="C77" s="383" t="s">
        <v>912</v>
      </c>
      <c r="D77" s="42" t="s">
        <v>1138</v>
      </c>
      <c r="E77" s="599"/>
      <c r="F77" s="599"/>
      <c r="G77" s="599"/>
      <c r="H77" s="659"/>
      <c r="I77" s="162"/>
      <c r="J77" s="343"/>
      <c r="K77" s="343"/>
      <c r="L77" s="308" t="s">
        <v>1440</v>
      </c>
      <c r="M77" s="22"/>
      <c r="N77" s="22"/>
      <c r="O77" s="22"/>
      <c r="P77" s="382" t="s">
        <v>242</v>
      </c>
      <c r="Q77" s="407"/>
    </row>
    <row r="78" spans="1:17" ht="70.5" customHeight="1">
      <c r="A78" s="137" t="s">
        <v>850</v>
      </c>
      <c r="B78" s="845" t="s">
        <v>1564</v>
      </c>
      <c r="C78" s="846"/>
      <c r="D78" s="846"/>
      <c r="E78" s="846"/>
      <c r="F78" s="846"/>
      <c r="G78" s="847"/>
      <c r="H78" s="113" t="str">
        <f>IF(COUNT(D79:D83)=0,"N/A",SUM(D79:D83)/(COUNT(D79:D83)*2))</f>
        <v>N/A</v>
      </c>
      <c r="I78" s="245" t="str">
        <f>IF(H78="N/A","N/A", IF(H78&gt;=80%,"MET",IF(H78&gt;=50%,"PARTIAL MET","Not Met")))</f>
        <v>N/A</v>
      </c>
      <c r="J78" s="668"/>
      <c r="K78" s="669"/>
      <c r="L78" s="669"/>
      <c r="M78" s="669"/>
      <c r="N78" s="669"/>
      <c r="O78" s="669"/>
      <c r="P78" s="670"/>
      <c r="Q78" s="407"/>
    </row>
    <row r="79" spans="1:17" ht="60.75">
      <c r="A79" s="600"/>
      <c r="B79" s="139">
        <v>1</v>
      </c>
      <c r="C79" s="383" t="s">
        <v>913</v>
      </c>
      <c r="D79" s="42" t="s">
        <v>1138</v>
      </c>
      <c r="E79" s="599"/>
      <c r="F79" s="599"/>
      <c r="G79" s="599"/>
      <c r="H79" s="657"/>
      <c r="I79" s="339"/>
      <c r="J79" s="308" t="s">
        <v>140</v>
      </c>
      <c r="K79" s="343"/>
      <c r="L79" s="343"/>
      <c r="M79" s="22"/>
      <c r="N79" s="22"/>
      <c r="O79" s="22"/>
      <c r="P79" s="382" t="s">
        <v>242</v>
      </c>
      <c r="Q79" s="407"/>
    </row>
    <row r="80" spans="1:17" ht="56.25">
      <c r="A80" s="601"/>
      <c r="B80" s="139">
        <v>2</v>
      </c>
      <c r="C80" s="383" t="s">
        <v>914</v>
      </c>
      <c r="D80" s="42" t="s">
        <v>1138</v>
      </c>
      <c r="E80" s="599"/>
      <c r="F80" s="599"/>
      <c r="G80" s="599"/>
      <c r="H80" s="658"/>
      <c r="I80" s="340"/>
      <c r="J80" s="308" t="s">
        <v>1674</v>
      </c>
      <c r="K80" s="343"/>
      <c r="L80" s="308" t="s">
        <v>1675</v>
      </c>
      <c r="M80" s="31"/>
      <c r="N80" s="31"/>
      <c r="O80" s="31"/>
      <c r="P80" s="382" t="s">
        <v>242</v>
      </c>
      <c r="Q80" s="407"/>
    </row>
    <row r="81" spans="1:17" ht="46.5">
      <c r="A81" s="601"/>
      <c r="B81" s="139">
        <v>3</v>
      </c>
      <c r="C81" s="383" t="s">
        <v>915</v>
      </c>
      <c r="D81" s="42" t="s">
        <v>1138</v>
      </c>
      <c r="E81" s="599"/>
      <c r="F81" s="599"/>
      <c r="G81" s="599"/>
      <c r="H81" s="658"/>
      <c r="I81" s="340"/>
      <c r="J81" s="308" t="s">
        <v>1416</v>
      </c>
      <c r="K81" s="308" t="s">
        <v>1433</v>
      </c>
      <c r="L81" s="343"/>
      <c r="M81" s="31"/>
      <c r="N81" s="31"/>
      <c r="O81" s="31"/>
      <c r="P81" s="382" t="s">
        <v>242</v>
      </c>
      <c r="Q81" s="407"/>
    </row>
    <row r="82" spans="1:17" ht="56.25">
      <c r="A82" s="601"/>
      <c r="B82" s="139">
        <v>4</v>
      </c>
      <c r="C82" s="383" t="s">
        <v>916</v>
      </c>
      <c r="D82" s="42" t="s">
        <v>1138</v>
      </c>
      <c r="E82" s="599"/>
      <c r="F82" s="599"/>
      <c r="G82" s="599"/>
      <c r="H82" s="658"/>
      <c r="I82" s="340"/>
      <c r="J82" s="308" t="s">
        <v>1676</v>
      </c>
      <c r="K82" s="343"/>
      <c r="L82" s="308" t="s">
        <v>1677</v>
      </c>
      <c r="M82" s="22"/>
      <c r="N82" s="22"/>
      <c r="O82" s="22"/>
      <c r="P82" s="382" t="s">
        <v>242</v>
      </c>
      <c r="Q82" s="407"/>
    </row>
    <row r="83" spans="1:17" ht="46.5">
      <c r="A83" s="602"/>
      <c r="B83" s="139">
        <v>5</v>
      </c>
      <c r="C83" s="383" t="s">
        <v>917</v>
      </c>
      <c r="D83" s="42" t="s">
        <v>1138</v>
      </c>
      <c r="E83" s="599"/>
      <c r="F83" s="599"/>
      <c r="G83" s="599"/>
      <c r="H83" s="659"/>
      <c r="I83" s="341"/>
      <c r="J83" s="308" t="s">
        <v>1422</v>
      </c>
      <c r="K83" s="343"/>
      <c r="L83" s="308" t="s">
        <v>169</v>
      </c>
      <c r="M83" s="22"/>
      <c r="N83" s="22"/>
      <c r="O83" s="22"/>
      <c r="P83" s="382" t="s">
        <v>242</v>
      </c>
      <c r="Q83" s="407"/>
    </row>
    <row r="84" spans="1:17" ht="54" customHeight="1">
      <c r="A84" s="137" t="s">
        <v>851</v>
      </c>
      <c r="B84" s="845" t="s">
        <v>1563</v>
      </c>
      <c r="C84" s="846"/>
      <c r="D84" s="846"/>
      <c r="E84" s="846"/>
      <c r="F84" s="846"/>
      <c r="G84" s="847"/>
      <c r="H84" s="113" t="str">
        <f>IF(COUNT(D85:D89)=0,"N/A",SUM(D85:D89)/(COUNT(D85:D89)*2))</f>
        <v>N/A</v>
      </c>
      <c r="I84" s="245" t="str">
        <f>IF(H84="N/A","N/A", IF(H84&gt;=80%,"MET",IF(H84&gt;=50%,"PARTIAL MET","Not Met")))</f>
        <v>N/A</v>
      </c>
      <c r="J84" s="668"/>
      <c r="K84" s="669"/>
      <c r="L84" s="669"/>
      <c r="M84" s="669"/>
      <c r="N84" s="669"/>
      <c r="O84" s="669"/>
      <c r="P84" s="670"/>
      <c r="Q84" s="407"/>
    </row>
    <row r="85" spans="1:17" ht="60.75">
      <c r="A85" s="600"/>
      <c r="B85" s="139">
        <v>1</v>
      </c>
      <c r="C85" s="383" t="s">
        <v>918</v>
      </c>
      <c r="D85" s="42" t="s">
        <v>1138</v>
      </c>
      <c r="E85" s="599"/>
      <c r="F85" s="599"/>
      <c r="G85" s="599"/>
      <c r="H85" s="657"/>
      <c r="I85" s="339"/>
      <c r="J85" s="308" t="s">
        <v>140</v>
      </c>
      <c r="K85" s="343"/>
      <c r="L85" s="343"/>
      <c r="M85" s="22"/>
      <c r="N85" s="22"/>
      <c r="O85" s="22"/>
      <c r="P85" s="382" t="s">
        <v>242</v>
      </c>
      <c r="Q85" s="407"/>
    </row>
    <row r="86" spans="1:17" ht="46.5">
      <c r="A86" s="601"/>
      <c r="B86" s="139">
        <v>2</v>
      </c>
      <c r="C86" s="383" t="s">
        <v>919</v>
      </c>
      <c r="D86" s="42" t="s">
        <v>1138</v>
      </c>
      <c r="E86" s="599"/>
      <c r="F86" s="599"/>
      <c r="G86" s="599"/>
      <c r="H86" s="658"/>
      <c r="I86" s="340"/>
      <c r="J86" s="308" t="s">
        <v>1670</v>
      </c>
      <c r="K86" s="308" t="s">
        <v>151</v>
      </c>
      <c r="L86" s="343"/>
      <c r="M86" s="31"/>
      <c r="N86" s="31"/>
      <c r="O86" s="31"/>
      <c r="P86" s="382" t="s">
        <v>242</v>
      </c>
      <c r="Q86" s="407"/>
    </row>
    <row r="87" spans="1:17" ht="46.5">
      <c r="A87" s="601"/>
      <c r="B87" s="139">
        <v>3</v>
      </c>
      <c r="C87" s="383" t="s">
        <v>920</v>
      </c>
      <c r="D87" s="42" t="s">
        <v>1138</v>
      </c>
      <c r="E87" s="599"/>
      <c r="F87" s="599"/>
      <c r="G87" s="599"/>
      <c r="H87" s="658"/>
      <c r="I87" s="340"/>
      <c r="J87" s="343"/>
      <c r="K87" s="343"/>
      <c r="L87" s="308" t="s">
        <v>141</v>
      </c>
      <c r="M87" s="31"/>
      <c r="N87" s="31"/>
      <c r="O87" s="31"/>
      <c r="P87" s="382" t="s">
        <v>242</v>
      </c>
      <c r="Q87" s="407"/>
    </row>
    <row r="88" spans="1:17" ht="56.25">
      <c r="A88" s="601"/>
      <c r="B88" s="139">
        <v>4</v>
      </c>
      <c r="C88" s="383" t="s">
        <v>921</v>
      </c>
      <c r="D88" s="42" t="s">
        <v>1138</v>
      </c>
      <c r="E88" s="599"/>
      <c r="F88" s="599"/>
      <c r="G88" s="599"/>
      <c r="H88" s="658"/>
      <c r="I88" s="340"/>
      <c r="J88" s="343"/>
      <c r="K88" s="343"/>
      <c r="L88" s="308" t="s">
        <v>1678</v>
      </c>
      <c r="M88" s="22"/>
      <c r="N88" s="22"/>
      <c r="O88" s="22"/>
      <c r="P88" s="382" t="s">
        <v>242</v>
      </c>
      <c r="Q88" s="407"/>
    </row>
    <row r="89" spans="1:17" ht="46.5">
      <c r="A89" s="602"/>
      <c r="B89" s="139">
        <v>5</v>
      </c>
      <c r="C89" s="383" t="s">
        <v>922</v>
      </c>
      <c r="D89" s="42" t="s">
        <v>1138</v>
      </c>
      <c r="E89" s="599"/>
      <c r="F89" s="599"/>
      <c r="G89" s="599"/>
      <c r="H89" s="659"/>
      <c r="I89" s="341"/>
      <c r="J89" s="308" t="s">
        <v>1441</v>
      </c>
      <c r="K89" s="308" t="s">
        <v>1442</v>
      </c>
      <c r="L89" s="308" t="s">
        <v>1679</v>
      </c>
      <c r="M89" s="22"/>
      <c r="N89" s="22"/>
      <c r="O89" s="22"/>
      <c r="P89" s="382" t="s">
        <v>242</v>
      </c>
      <c r="Q89" s="407"/>
    </row>
    <row r="90" spans="1:17" ht="66.75" customHeight="1">
      <c r="A90" s="137" t="s">
        <v>852</v>
      </c>
      <c r="B90" s="845" t="s">
        <v>1562</v>
      </c>
      <c r="C90" s="846"/>
      <c r="D90" s="846"/>
      <c r="E90" s="846"/>
      <c r="F90" s="846"/>
      <c r="G90" s="847"/>
      <c r="H90" s="113" t="str">
        <f>IF(COUNT(D91:D95)=0,"N/A",SUM(D91:D95)/(COUNT(D91:D95)*2))</f>
        <v>N/A</v>
      </c>
      <c r="I90" s="120" t="str">
        <f>IF(H90="N/A","N/A", IF(H90&gt;=80%,"MET",IF(H90&gt;=50%,"PARTIAL MET","Not Met")))</f>
        <v>N/A</v>
      </c>
      <c r="J90" s="668"/>
      <c r="K90" s="669"/>
      <c r="L90" s="669"/>
      <c r="M90" s="669"/>
      <c r="N90" s="669"/>
      <c r="O90" s="669"/>
      <c r="P90" s="670"/>
      <c r="Q90" s="407"/>
    </row>
    <row r="91" spans="1:17" ht="46.5">
      <c r="A91" s="600"/>
      <c r="B91" s="139">
        <v>1</v>
      </c>
      <c r="C91" s="383" t="s">
        <v>923</v>
      </c>
      <c r="D91" s="42" t="s">
        <v>1138</v>
      </c>
      <c r="E91" s="599"/>
      <c r="F91" s="599"/>
      <c r="G91" s="599"/>
      <c r="H91" s="657"/>
      <c r="I91" s="339"/>
      <c r="J91" s="308" t="s">
        <v>140</v>
      </c>
      <c r="K91" s="343"/>
      <c r="L91" s="343"/>
      <c r="M91" s="22"/>
      <c r="N91" s="22"/>
      <c r="O91" s="22"/>
      <c r="P91" s="382" t="s">
        <v>242</v>
      </c>
      <c r="Q91" s="407"/>
    </row>
    <row r="92" spans="1:17" ht="75">
      <c r="A92" s="601"/>
      <c r="B92" s="139">
        <v>2</v>
      </c>
      <c r="C92" s="383" t="s">
        <v>924</v>
      </c>
      <c r="D92" s="42" t="s">
        <v>1138</v>
      </c>
      <c r="E92" s="599"/>
      <c r="F92" s="599"/>
      <c r="G92" s="599"/>
      <c r="H92" s="658"/>
      <c r="I92" s="340"/>
      <c r="J92" s="308" t="s">
        <v>1680</v>
      </c>
      <c r="K92" s="308" t="s">
        <v>291</v>
      </c>
      <c r="L92" s="308" t="s">
        <v>1679</v>
      </c>
      <c r="M92" s="31"/>
      <c r="N92" s="31"/>
      <c r="O92" s="31"/>
      <c r="P92" s="382" t="s">
        <v>242</v>
      </c>
      <c r="Q92" s="407"/>
    </row>
    <row r="93" spans="1:17" ht="46.5">
      <c r="A93" s="601"/>
      <c r="B93" s="139">
        <v>3</v>
      </c>
      <c r="C93" s="383" t="s">
        <v>925</v>
      </c>
      <c r="D93" s="42" t="s">
        <v>1138</v>
      </c>
      <c r="E93" s="599"/>
      <c r="F93" s="599"/>
      <c r="G93" s="599"/>
      <c r="H93" s="658"/>
      <c r="I93" s="340"/>
      <c r="J93" s="308" t="s">
        <v>1443</v>
      </c>
      <c r="K93" s="343"/>
      <c r="L93" s="343"/>
      <c r="M93" s="31"/>
      <c r="N93" s="31"/>
      <c r="O93" s="31"/>
      <c r="P93" s="382" t="s">
        <v>242</v>
      </c>
      <c r="Q93" s="407"/>
    </row>
    <row r="94" spans="1:17" ht="46.5">
      <c r="A94" s="601"/>
      <c r="B94" s="139">
        <v>4</v>
      </c>
      <c r="C94" s="383" t="s">
        <v>926</v>
      </c>
      <c r="D94" s="42" t="s">
        <v>1138</v>
      </c>
      <c r="E94" s="599"/>
      <c r="F94" s="599"/>
      <c r="G94" s="599"/>
      <c r="H94" s="658"/>
      <c r="I94" s="340"/>
      <c r="J94" s="308" t="s">
        <v>1443</v>
      </c>
      <c r="K94" s="308" t="s">
        <v>291</v>
      </c>
      <c r="L94" s="308" t="s">
        <v>1681</v>
      </c>
      <c r="M94" s="22"/>
      <c r="N94" s="22"/>
      <c r="O94" s="22"/>
      <c r="P94" s="382" t="s">
        <v>242</v>
      </c>
      <c r="Q94" s="407"/>
    </row>
    <row r="95" spans="1:17" ht="46.5">
      <c r="A95" s="602"/>
      <c r="B95" s="139">
        <v>5</v>
      </c>
      <c r="C95" s="383" t="s">
        <v>927</v>
      </c>
      <c r="D95" s="42" t="s">
        <v>1138</v>
      </c>
      <c r="E95" s="599"/>
      <c r="F95" s="599"/>
      <c r="G95" s="599"/>
      <c r="H95" s="659"/>
      <c r="I95" s="341"/>
      <c r="J95" s="308" t="s">
        <v>1444</v>
      </c>
      <c r="K95" s="343"/>
      <c r="L95" s="308" t="s">
        <v>169</v>
      </c>
      <c r="M95" s="22"/>
      <c r="N95" s="22"/>
      <c r="O95" s="22"/>
      <c r="P95" s="382" t="s">
        <v>242</v>
      </c>
      <c r="Q95" s="407"/>
    </row>
    <row r="96" spans="1:17" ht="51.75" customHeight="1">
      <c r="A96" s="137" t="s">
        <v>853</v>
      </c>
      <c r="B96" s="845" t="s">
        <v>1561</v>
      </c>
      <c r="C96" s="846"/>
      <c r="D96" s="846"/>
      <c r="E96" s="846"/>
      <c r="F96" s="846"/>
      <c r="G96" s="847"/>
      <c r="H96" s="113" t="str">
        <f>IF(COUNT(D97:D99)=0,"N/A",SUM(D97:D99)/(COUNT(D97:D99)*2))</f>
        <v>N/A</v>
      </c>
      <c r="I96" s="120" t="str">
        <f>IF(H96="N/A","N/A", IF(H96&gt;=80%,"MET",IF(H96&gt;=50%,"PARTIAL MET","Not Met")))</f>
        <v>N/A</v>
      </c>
      <c r="J96" s="668"/>
      <c r="K96" s="669"/>
      <c r="L96" s="669"/>
      <c r="M96" s="669"/>
      <c r="N96" s="669"/>
      <c r="O96" s="669"/>
      <c r="P96" s="670"/>
      <c r="Q96" s="407"/>
    </row>
    <row r="97" spans="1:17" ht="46.5">
      <c r="A97" s="600"/>
      <c r="B97" s="139">
        <v>1</v>
      </c>
      <c r="C97" s="383" t="s">
        <v>928</v>
      </c>
      <c r="D97" s="42" t="s">
        <v>1138</v>
      </c>
      <c r="E97" s="599"/>
      <c r="F97" s="599"/>
      <c r="G97" s="599"/>
      <c r="H97" s="657"/>
      <c r="I97" s="339"/>
      <c r="J97" s="308" t="s">
        <v>140</v>
      </c>
      <c r="K97" s="343"/>
      <c r="L97" s="343"/>
      <c r="M97" s="22"/>
      <c r="N97" s="22"/>
      <c r="O97" s="22"/>
      <c r="P97" s="382" t="s">
        <v>242</v>
      </c>
      <c r="Q97" s="407"/>
    </row>
    <row r="98" spans="1:17" ht="46.5">
      <c r="A98" s="601"/>
      <c r="B98" s="139">
        <v>2</v>
      </c>
      <c r="C98" s="383" t="s">
        <v>929</v>
      </c>
      <c r="D98" s="42" t="s">
        <v>1138</v>
      </c>
      <c r="E98" s="599"/>
      <c r="F98" s="599"/>
      <c r="G98" s="599"/>
      <c r="H98" s="658"/>
      <c r="I98" s="340"/>
      <c r="J98" s="308" t="s">
        <v>1498</v>
      </c>
      <c r="K98" s="308" t="s">
        <v>291</v>
      </c>
      <c r="L98" s="343"/>
      <c r="M98" s="31"/>
      <c r="N98" s="31"/>
      <c r="O98" s="31"/>
      <c r="P98" s="382" t="s">
        <v>242</v>
      </c>
      <c r="Q98" s="407"/>
    </row>
    <row r="99" spans="1:17" ht="46.5">
      <c r="A99" s="602"/>
      <c r="B99" s="139">
        <v>3</v>
      </c>
      <c r="C99" s="383" t="s">
        <v>930</v>
      </c>
      <c r="D99" s="42" t="s">
        <v>1138</v>
      </c>
      <c r="E99" s="599"/>
      <c r="F99" s="599"/>
      <c r="G99" s="599"/>
      <c r="H99" s="658"/>
      <c r="I99" s="340"/>
      <c r="J99" s="343"/>
      <c r="K99" s="343"/>
      <c r="L99" s="308" t="s">
        <v>169</v>
      </c>
      <c r="M99" s="31"/>
      <c r="N99" s="31"/>
      <c r="O99" s="31"/>
      <c r="P99" s="382" t="s">
        <v>242</v>
      </c>
      <c r="Q99" s="407"/>
    </row>
    <row r="100" spans="1:17" ht="37.5" customHeight="1">
      <c r="H100" s="848" t="s">
        <v>12</v>
      </c>
      <c r="I100" s="849"/>
    </row>
    <row r="101" spans="1:17" ht="27">
      <c r="H101" s="850" t="e">
        <f>AVERAGE(H11:H99)</f>
        <v>#DIV/0!</v>
      </c>
      <c r="I101" s="851"/>
      <c r="J101" s="15"/>
      <c r="L101" s="21"/>
      <c r="P101" s="15"/>
    </row>
  </sheetData>
  <sheetProtection algorithmName="SHA-512" hashValue="niN1ggtocSJ4Y5wvtOJqAWnE+jHaW20iB2zGkoy8NVxgoNFP1Q6gcfxDIMkTiPmLcXzXqtYWKCCzwDOG+p8jBQ==" saltValue="DH6ZHAGT6AcbJzwwA58/XQ==" spinCount="100000" sheet="1" formatCells="0" formatColumns="0" formatRows="0" selectLockedCells="1" sort="0"/>
  <mergeCells count="153">
    <mergeCell ref="B48:G48"/>
    <mergeCell ref="B52:G52"/>
    <mergeCell ref="B56:G56"/>
    <mergeCell ref="B60:G60"/>
    <mergeCell ref="B66:G66"/>
    <mergeCell ref="H101:I101"/>
    <mergeCell ref="J11:P11"/>
    <mergeCell ref="J16:P16"/>
    <mergeCell ref="J22:P22"/>
    <mergeCell ref="J27:P27"/>
    <mergeCell ref="J32:P32"/>
    <mergeCell ref="J39:P39"/>
    <mergeCell ref="J43:P43"/>
    <mergeCell ref="J48:P48"/>
    <mergeCell ref="J56:P56"/>
    <mergeCell ref="J52:P52"/>
    <mergeCell ref="J60:P60"/>
    <mergeCell ref="J66:P66"/>
    <mergeCell ref="J72:P72"/>
    <mergeCell ref="J78:P78"/>
    <mergeCell ref="J84:P84"/>
    <mergeCell ref="J90:P90"/>
    <mergeCell ref="J96:P96"/>
    <mergeCell ref="B11:G11"/>
    <mergeCell ref="A1:P1"/>
    <mergeCell ref="H100:I100"/>
    <mergeCell ref="D32:G32"/>
    <mergeCell ref="B32:C32"/>
    <mergeCell ref="C3:O3"/>
    <mergeCell ref="E4:G4"/>
    <mergeCell ref="E8:G8"/>
    <mergeCell ref="A9:A10"/>
    <mergeCell ref="B9:C10"/>
    <mergeCell ref="D9:D10"/>
    <mergeCell ref="E9:G10"/>
    <mergeCell ref="H9:H10"/>
    <mergeCell ref="I9:I10"/>
    <mergeCell ref="J9:L9"/>
    <mergeCell ref="M9:P9"/>
    <mergeCell ref="E7:G7"/>
    <mergeCell ref="H24:H26"/>
    <mergeCell ref="E25:G25"/>
    <mergeCell ref="A45:A47"/>
    <mergeCell ref="E5:G5"/>
    <mergeCell ref="E6:G6"/>
    <mergeCell ref="E30:G30"/>
    <mergeCell ref="E31:G31"/>
    <mergeCell ref="E26:G26"/>
    <mergeCell ref="A29:A31"/>
    <mergeCell ref="A41:A42"/>
    <mergeCell ref="E24:G24"/>
    <mergeCell ref="A18:A21"/>
    <mergeCell ref="H17:H21"/>
    <mergeCell ref="A12:A15"/>
    <mergeCell ref="E17:G17"/>
    <mergeCell ref="E18:G18"/>
    <mergeCell ref="E19:G19"/>
    <mergeCell ref="E20:G20"/>
    <mergeCell ref="E12:G12"/>
    <mergeCell ref="E13:G13"/>
    <mergeCell ref="E14:G14"/>
    <mergeCell ref="E15:G15"/>
    <mergeCell ref="E21:G21"/>
    <mergeCell ref="E23:G23"/>
    <mergeCell ref="B27:G27"/>
    <mergeCell ref="B22:G22"/>
    <mergeCell ref="B39:G39"/>
    <mergeCell ref="B16:G16"/>
    <mergeCell ref="E28:G28"/>
    <mergeCell ref="E29:G29"/>
    <mergeCell ref="E35:G35"/>
    <mergeCell ref="H28:H31"/>
    <mergeCell ref="H44:H47"/>
    <mergeCell ref="H33:H38"/>
    <mergeCell ref="E36:G36"/>
    <mergeCell ref="E37:G37"/>
    <mergeCell ref="E33:G33"/>
    <mergeCell ref="E34:G34"/>
    <mergeCell ref="E38:G38"/>
    <mergeCell ref="E40:G40"/>
    <mergeCell ref="E41:G41"/>
    <mergeCell ref="E42:G42"/>
    <mergeCell ref="E44:G44"/>
    <mergeCell ref="E45:G45"/>
    <mergeCell ref="E46:G46"/>
    <mergeCell ref="E47:G47"/>
    <mergeCell ref="B43:G43"/>
    <mergeCell ref="A57:A59"/>
    <mergeCell ref="E57:G57"/>
    <mergeCell ref="H57:H59"/>
    <mergeCell ref="E58:G58"/>
    <mergeCell ref="E59:G59"/>
    <mergeCell ref="A53:A55"/>
    <mergeCell ref="A49:A51"/>
    <mergeCell ref="H53:H55"/>
    <mergeCell ref="E51:G51"/>
    <mergeCell ref="E54:G54"/>
    <mergeCell ref="E55:G55"/>
    <mergeCell ref="E50:G50"/>
    <mergeCell ref="E53:G53"/>
    <mergeCell ref="E49:G49"/>
    <mergeCell ref="A61:A65"/>
    <mergeCell ref="E61:G61"/>
    <mergeCell ref="H61:H65"/>
    <mergeCell ref="E62:G62"/>
    <mergeCell ref="E63:G63"/>
    <mergeCell ref="E64:G64"/>
    <mergeCell ref="E65:G65"/>
    <mergeCell ref="A67:A71"/>
    <mergeCell ref="E67:G67"/>
    <mergeCell ref="H67:H71"/>
    <mergeCell ref="E68:G68"/>
    <mergeCell ref="E69:G69"/>
    <mergeCell ref="E70:G70"/>
    <mergeCell ref="E71:G71"/>
    <mergeCell ref="A73:A77"/>
    <mergeCell ref="E73:G73"/>
    <mergeCell ref="H73:H77"/>
    <mergeCell ref="E74:G74"/>
    <mergeCell ref="E75:G75"/>
    <mergeCell ref="E76:G76"/>
    <mergeCell ref="E77:G77"/>
    <mergeCell ref="B72:G72"/>
    <mergeCell ref="A79:A83"/>
    <mergeCell ref="E79:G79"/>
    <mergeCell ref="H79:H83"/>
    <mergeCell ref="E80:G80"/>
    <mergeCell ref="E81:G81"/>
    <mergeCell ref="E82:G82"/>
    <mergeCell ref="E83:G83"/>
    <mergeCell ref="B78:G78"/>
    <mergeCell ref="A85:A89"/>
    <mergeCell ref="E85:G85"/>
    <mergeCell ref="H85:H89"/>
    <mergeCell ref="E86:G86"/>
    <mergeCell ref="E87:G87"/>
    <mergeCell ref="E88:G88"/>
    <mergeCell ref="E89:G89"/>
    <mergeCell ref="B84:G84"/>
    <mergeCell ref="A97:A99"/>
    <mergeCell ref="E97:G97"/>
    <mergeCell ref="H97:H99"/>
    <mergeCell ref="E98:G98"/>
    <mergeCell ref="E99:G99"/>
    <mergeCell ref="A91:A95"/>
    <mergeCell ref="E91:G91"/>
    <mergeCell ref="H91:H95"/>
    <mergeCell ref="E92:G92"/>
    <mergeCell ref="E93:G93"/>
    <mergeCell ref="E94:G94"/>
    <mergeCell ref="E95:G95"/>
    <mergeCell ref="B90:G90"/>
    <mergeCell ref="B96:G96"/>
  </mergeCells>
  <conditionalFormatting sqref="P12:P15 P17:P21 P23:P26 P28:P31 P40:P42 P44:P47 P49:P51 P53:P55">
    <cfRule type="containsText" dxfId="2954" priority="1620" operator="containsText" text="غير مكتمل">
      <formula>NOT(ISERROR(SEARCH("غير مكتمل",P12)))</formula>
    </cfRule>
    <cfRule type="containsText" dxfId="2953" priority="1621" operator="containsText" text="مكتمل">
      <formula>NOT(ISERROR(SEARCH("مكتمل",P12)))</formula>
    </cfRule>
  </conditionalFormatting>
  <conditionalFormatting sqref="E73:E77">
    <cfRule type="cellIs" dxfId="2952" priority="1529" operator="greaterThan">
      <formula>1</formula>
    </cfRule>
  </conditionalFormatting>
  <conditionalFormatting sqref="E73:E77">
    <cfRule type="cellIs" dxfId="2951" priority="1528" operator="lessThanOrEqual">
      <formula>2</formula>
    </cfRule>
  </conditionalFormatting>
  <conditionalFormatting sqref="E73:E77">
    <cfRule type="cellIs" dxfId="2950" priority="1526" operator="lessThanOrEqual">
      <formula>2</formula>
    </cfRule>
    <cfRule type="cellIs" dxfId="2949" priority="1527" operator="lessThanOrEqual">
      <formula>2</formula>
    </cfRule>
  </conditionalFormatting>
  <conditionalFormatting sqref="E73:E77">
    <cfRule type="cellIs" dxfId="2948" priority="1530" operator="lessThanOrEqual">
      <formula>2</formula>
    </cfRule>
    <cfRule type="dataBar" priority="1531">
      <dataBar>
        <cfvo type="min"/>
        <cfvo type="max"/>
        <color rgb="FF63C384"/>
      </dataBar>
      <extLst>
        <ext xmlns:x14="http://schemas.microsoft.com/office/spreadsheetml/2009/9/main" uri="{B025F937-C7B1-47D3-B67F-A62EFF666E3E}">
          <x14:id>{2D1F0F5F-8C61-408E-94CB-13DDE07002CC}</x14:id>
        </ext>
      </extLst>
    </cfRule>
    <cfRule type="cellIs" dxfId="2947" priority="1532" operator="greaterThanOrEqual">
      <formula>2</formula>
    </cfRule>
    <cfRule type="cellIs" dxfId="2946" priority="1533" operator="lessThanOrEqual">
      <formula>2</formula>
    </cfRule>
  </conditionalFormatting>
  <conditionalFormatting sqref="I5">
    <cfRule type="cellIs" dxfId="2945" priority="1390" stopIfTrue="1" operator="equal">
      <formula>0.8</formula>
    </cfRule>
    <cfRule type="cellIs" dxfId="2944" priority="1391" stopIfTrue="1" operator="greaterThan">
      <formula>0.8</formula>
    </cfRule>
  </conditionalFormatting>
  <conditionalFormatting sqref="I7">
    <cfRule type="cellIs" dxfId="2943" priority="1394" stopIfTrue="1" operator="lessThan">
      <formula>0.5</formula>
    </cfRule>
  </conditionalFormatting>
  <conditionalFormatting sqref="I6">
    <cfRule type="cellIs" dxfId="2942" priority="1392" stopIfTrue="1" operator="greaterThan">
      <formula>0.5</formula>
    </cfRule>
    <cfRule type="cellIs" dxfId="2941" priority="1393" stopIfTrue="1" operator="equal">
      <formula>0.5</formula>
    </cfRule>
  </conditionalFormatting>
  <conditionalFormatting sqref="D7">
    <cfRule type="cellIs" dxfId="2940" priority="1388" stopIfTrue="1" operator="lessThan">
      <formula>0.5</formula>
    </cfRule>
  </conditionalFormatting>
  <conditionalFormatting sqref="H11">
    <cfRule type="containsText" dxfId="2939" priority="1135" operator="containsText" text="N/A">
      <formula>NOT(ISERROR(SEARCH("N/A",H11)))</formula>
    </cfRule>
    <cfRule type="cellIs" dxfId="2938" priority="1136" operator="equal">
      <formula>0.8</formula>
    </cfRule>
    <cfRule type="cellIs" dxfId="2937" priority="1137" operator="greaterThan">
      <formula>0.8</formula>
    </cfRule>
    <cfRule type="cellIs" dxfId="2936" priority="1138" operator="greaterThan">
      <formula>0.5</formula>
    </cfRule>
    <cfRule type="cellIs" dxfId="2935" priority="1139" operator="equal">
      <formula>0.5</formula>
    </cfRule>
    <cfRule type="cellIs" dxfId="2934" priority="1140" operator="lessThan">
      <formula>0.5</formula>
    </cfRule>
  </conditionalFormatting>
  <conditionalFormatting sqref="H16">
    <cfRule type="containsText" dxfId="2933" priority="1129" operator="containsText" text="N/A">
      <formula>NOT(ISERROR(SEARCH("N/A",H16)))</formula>
    </cfRule>
    <cfRule type="cellIs" dxfId="2932" priority="1130" operator="equal">
      <formula>0.8</formula>
    </cfRule>
    <cfRule type="cellIs" dxfId="2931" priority="1131" operator="greaterThan">
      <formula>0.8</formula>
    </cfRule>
    <cfRule type="cellIs" dxfId="2930" priority="1132" operator="greaterThan">
      <formula>0.5</formula>
    </cfRule>
    <cfRule type="cellIs" dxfId="2929" priority="1133" operator="equal">
      <formula>0.5</formula>
    </cfRule>
    <cfRule type="cellIs" dxfId="2928" priority="1134" operator="lessThan">
      <formula>0.5</formula>
    </cfRule>
  </conditionalFormatting>
  <conditionalFormatting sqref="H22">
    <cfRule type="containsText" dxfId="2927" priority="1123" operator="containsText" text="N/A">
      <formula>NOT(ISERROR(SEARCH("N/A",H22)))</formula>
    </cfRule>
    <cfRule type="cellIs" dxfId="2926" priority="1124" operator="equal">
      <formula>0.8</formula>
    </cfRule>
    <cfRule type="cellIs" dxfId="2925" priority="1125" operator="greaterThan">
      <formula>0.8</formula>
    </cfRule>
    <cfRule type="cellIs" dxfId="2924" priority="1126" operator="greaterThan">
      <formula>0.5</formula>
    </cfRule>
    <cfRule type="cellIs" dxfId="2923" priority="1127" operator="equal">
      <formula>0.5</formula>
    </cfRule>
    <cfRule type="cellIs" dxfId="2922" priority="1128" operator="lessThan">
      <formula>0.5</formula>
    </cfRule>
  </conditionalFormatting>
  <conditionalFormatting sqref="H27">
    <cfRule type="containsText" dxfId="2921" priority="1117" operator="containsText" text="N/A">
      <formula>NOT(ISERROR(SEARCH("N/A",H27)))</formula>
    </cfRule>
    <cfRule type="cellIs" dxfId="2920" priority="1118" operator="equal">
      <formula>0.8</formula>
    </cfRule>
    <cfRule type="cellIs" dxfId="2919" priority="1119" operator="greaterThan">
      <formula>0.8</formula>
    </cfRule>
    <cfRule type="cellIs" dxfId="2918" priority="1120" operator="greaterThan">
      <formula>0.5</formula>
    </cfRule>
    <cfRule type="cellIs" dxfId="2917" priority="1121" operator="equal">
      <formula>0.5</formula>
    </cfRule>
    <cfRule type="cellIs" dxfId="2916" priority="1122" operator="lessThan">
      <formula>0.5</formula>
    </cfRule>
  </conditionalFormatting>
  <conditionalFormatting sqref="H32">
    <cfRule type="containsText" dxfId="2915" priority="1111" operator="containsText" text="N/A">
      <formula>NOT(ISERROR(SEARCH("N/A",H32)))</formula>
    </cfRule>
    <cfRule type="cellIs" dxfId="2914" priority="1112" operator="equal">
      <formula>0.8</formula>
    </cfRule>
    <cfRule type="cellIs" dxfId="2913" priority="1113" operator="greaterThan">
      <formula>0.8</formula>
    </cfRule>
    <cfRule type="cellIs" dxfId="2912" priority="1114" operator="greaterThan">
      <formula>0.5</formula>
    </cfRule>
    <cfRule type="cellIs" dxfId="2911" priority="1115" operator="equal">
      <formula>0.5</formula>
    </cfRule>
    <cfRule type="cellIs" dxfId="2910" priority="1116" operator="lessThan">
      <formula>0.5</formula>
    </cfRule>
  </conditionalFormatting>
  <conditionalFormatting sqref="H39">
    <cfRule type="containsText" dxfId="2909" priority="1105" operator="containsText" text="N/A">
      <formula>NOT(ISERROR(SEARCH("N/A",H39)))</formula>
    </cfRule>
    <cfRule type="cellIs" dxfId="2908" priority="1106" operator="equal">
      <formula>0.8</formula>
    </cfRule>
    <cfRule type="cellIs" dxfId="2907" priority="1107" operator="greaterThan">
      <formula>0.8</formula>
    </cfRule>
    <cfRule type="cellIs" dxfId="2906" priority="1108" operator="greaterThan">
      <formula>0.5</formula>
    </cfRule>
    <cfRule type="cellIs" dxfId="2905" priority="1109" operator="equal">
      <formula>0.5</formula>
    </cfRule>
    <cfRule type="cellIs" dxfId="2904" priority="1110" operator="lessThan">
      <formula>0.5</formula>
    </cfRule>
  </conditionalFormatting>
  <conditionalFormatting sqref="H43">
    <cfRule type="containsText" dxfId="2903" priority="1099" operator="containsText" text="N/A">
      <formula>NOT(ISERROR(SEARCH("N/A",H43)))</formula>
    </cfRule>
    <cfRule type="cellIs" dxfId="2902" priority="1100" operator="equal">
      <formula>0.8</formula>
    </cfRule>
    <cfRule type="cellIs" dxfId="2901" priority="1101" operator="greaterThan">
      <formula>0.8</formula>
    </cfRule>
    <cfRule type="cellIs" dxfId="2900" priority="1102" operator="greaterThan">
      <formula>0.5</formula>
    </cfRule>
    <cfRule type="cellIs" dxfId="2899" priority="1103" operator="equal">
      <formula>0.5</formula>
    </cfRule>
    <cfRule type="cellIs" dxfId="2898" priority="1104" operator="lessThan">
      <formula>0.5</formula>
    </cfRule>
  </conditionalFormatting>
  <conditionalFormatting sqref="H48">
    <cfRule type="containsText" dxfId="2897" priority="1093" operator="containsText" text="N/A">
      <formula>NOT(ISERROR(SEARCH("N/A",H48)))</formula>
    </cfRule>
    <cfRule type="cellIs" dxfId="2896" priority="1094" operator="equal">
      <formula>0.8</formula>
    </cfRule>
    <cfRule type="cellIs" dxfId="2895" priority="1095" operator="greaterThan">
      <formula>0.8</formula>
    </cfRule>
    <cfRule type="cellIs" dxfId="2894" priority="1096" operator="greaterThan">
      <formula>0.5</formula>
    </cfRule>
    <cfRule type="cellIs" dxfId="2893" priority="1097" operator="equal">
      <formula>0.5</formula>
    </cfRule>
    <cfRule type="cellIs" dxfId="2892" priority="1098" operator="lessThan">
      <formula>0.5</formula>
    </cfRule>
  </conditionalFormatting>
  <conditionalFormatting sqref="H52">
    <cfRule type="containsText" dxfId="2891" priority="1087" operator="containsText" text="N/A">
      <formula>NOT(ISERROR(SEARCH("N/A",H52)))</formula>
    </cfRule>
    <cfRule type="cellIs" dxfId="2890" priority="1088" operator="equal">
      <formula>0.8</formula>
    </cfRule>
    <cfRule type="cellIs" dxfId="2889" priority="1089" operator="greaterThan">
      <formula>0.8</formula>
    </cfRule>
    <cfRule type="cellIs" dxfId="2888" priority="1090" operator="greaterThan">
      <formula>0.5</formula>
    </cfRule>
    <cfRule type="cellIs" dxfId="2887" priority="1091" operator="equal">
      <formula>0.5</formula>
    </cfRule>
    <cfRule type="cellIs" dxfId="2886" priority="1092" operator="lessThan">
      <formula>0.5</formula>
    </cfRule>
  </conditionalFormatting>
  <conditionalFormatting sqref="H56">
    <cfRule type="containsText" dxfId="2885" priority="1081" operator="containsText" text="N/A">
      <formula>NOT(ISERROR(SEARCH("N/A",H56)))</formula>
    </cfRule>
    <cfRule type="cellIs" dxfId="2884" priority="1082" operator="equal">
      <formula>0.8</formula>
    </cfRule>
    <cfRule type="cellIs" dxfId="2883" priority="1083" operator="greaterThan">
      <formula>0.8</formula>
    </cfRule>
    <cfRule type="cellIs" dxfId="2882" priority="1084" operator="greaterThan">
      <formula>0.5</formula>
    </cfRule>
    <cfRule type="cellIs" dxfId="2881" priority="1085" operator="equal">
      <formula>0.5</formula>
    </cfRule>
    <cfRule type="cellIs" dxfId="2880" priority="1086" operator="lessThan">
      <formula>0.5</formula>
    </cfRule>
  </conditionalFormatting>
  <conditionalFormatting sqref="H60">
    <cfRule type="containsText" dxfId="2879" priority="1075" operator="containsText" text="N/A">
      <formula>NOT(ISERROR(SEARCH("N/A",H60)))</formula>
    </cfRule>
    <cfRule type="cellIs" dxfId="2878" priority="1076" operator="equal">
      <formula>0.8</formula>
    </cfRule>
    <cfRule type="cellIs" dxfId="2877" priority="1077" operator="greaterThan">
      <formula>0.8</formula>
    </cfRule>
    <cfRule type="cellIs" dxfId="2876" priority="1078" operator="greaterThan">
      <formula>0.5</formula>
    </cfRule>
    <cfRule type="cellIs" dxfId="2875" priority="1079" operator="equal">
      <formula>0.5</formula>
    </cfRule>
    <cfRule type="cellIs" dxfId="2874" priority="1080" operator="lessThan">
      <formula>0.5</formula>
    </cfRule>
  </conditionalFormatting>
  <conditionalFormatting sqref="H66">
    <cfRule type="containsText" dxfId="2873" priority="1069" operator="containsText" text="N/A">
      <formula>NOT(ISERROR(SEARCH("N/A",H66)))</formula>
    </cfRule>
    <cfRule type="cellIs" dxfId="2872" priority="1070" operator="equal">
      <formula>0.8</formula>
    </cfRule>
    <cfRule type="cellIs" dxfId="2871" priority="1071" operator="greaterThan">
      <formula>0.8</formula>
    </cfRule>
    <cfRule type="cellIs" dxfId="2870" priority="1072" operator="greaterThan">
      <formula>0.5</formula>
    </cfRule>
    <cfRule type="cellIs" dxfId="2869" priority="1073" operator="equal">
      <formula>0.5</formula>
    </cfRule>
    <cfRule type="cellIs" dxfId="2868" priority="1074" operator="lessThan">
      <formula>0.5</formula>
    </cfRule>
  </conditionalFormatting>
  <conditionalFormatting sqref="H72">
    <cfRule type="containsText" dxfId="2867" priority="1063" operator="containsText" text="N/A">
      <formula>NOT(ISERROR(SEARCH("N/A",H72)))</formula>
    </cfRule>
    <cfRule type="cellIs" dxfId="2866" priority="1064" operator="equal">
      <formula>0.8</formula>
    </cfRule>
    <cfRule type="cellIs" dxfId="2865" priority="1065" operator="greaterThan">
      <formula>0.8</formula>
    </cfRule>
    <cfRule type="cellIs" dxfId="2864" priority="1066" operator="greaterThan">
      <formula>0.5</formula>
    </cfRule>
    <cfRule type="cellIs" dxfId="2863" priority="1067" operator="equal">
      <formula>0.5</formula>
    </cfRule>
    <cfRule type="cellIs" dxfId="2862" priority="1068" operator="lessThan">
      <formula>0.5</formula>
    </cfRule>
  </conditionalFormatting>
  <conditionalFormatting sqref="H78">
    <cfRule type="containsText" dxfId="2861" priority="1057" operator="containsText" text="N/A">
      <formula>NOT(ISERROR(SEARCH("N/A",H78)))</formula>
    </cfRule>
    <cfRule type="cellIs" dxfId="2860" priority="1058" operator="equal">
      <formula>0.8</formula>
    </cfRule>
    <cfRule type="cellIs" dxfId="2859" priority="1059" operator="greaterThan">
      <formula>0.8</formula>
    </cfRule>
    <cfRule type="cellIs" dxfId="2858" priority="1060" operator="greaterThan">
      <formula>0.5</formula>
    </cfRule>
    <cfRule type="cellIs" dxfId="2857" priority="1061" operator="equal">
      <formula>0.5</formula>
    </cfRule>
    <cfRule type="cellIs" dxfId="2856" priority="1062" operator="lessThan">
      <formula>0.5</formula>
    </cfRule>
  </conditionalFormatting>
  <conditionalFormatting sqref="H84">
    <cfRule type="containsText" dxfId="2855" priority="1051" operator="containsText" text="N/A">
      <formula>NOT(ISERROR(SEARCH("N/A",H84)))</formula>
    </cfRule>
    <cfRule type="cellIs" dxfId="2854" priority="1052" operator="equal">
      <formula>0.8</formula>
    </cfRule>
    <cfRule type="cellIs" dxfId="2853" priority="1053" operator="greaterThan">
      <formula>0.8</formula>
    </cfRule>
    <cfRule type="cellIs" dxfId="2852" priority="1054" operator="greaterThan">
      <formula>0.5</formula>
    </cfRule>
    <cfRule type="cellIs" dxfId="2851" priority="1055" operator="equal">
      <formula>0.5</formula>
    </cfRule>
    <cfRule type="cellIs" dxfId="2850" priority="1056" operator="lessThan">
      <formula>0.5</formula>
    </cfRule>
  </conditionalFormatting>
  <conditionalFormatting sqref="H90">
    <cfRule type="containsText" dxfId="2849" priority="1045" operator="containsText" text="N/A">
      <formula>NOT(ISERROR(SEARCH("N/A",H90)))</formula>
    </cfRule>
    <cfRule type="cellIs" dxfId="2848" priority="1046" operator="equal">
      <formula>0.8</formula>
    </cfRule>
    <cfRule type="cellIs" dxfId="2847" priority="1047" operator="greaterThan">
      <formula>0.8</formula>
    </cfRule>
    <cfRule type="cellIs" dxfId="2846" priority="1048" operator="greaterThan">
      <formula>0.5</formula>
    </cfRule>
    <cfRule type="cellIs" dxfId="2845" priority="1049" operator="equal">
      <formula>0.5</formula>
    </cfRule>
    <cfRule type="cellIs" dxfId="2844" priority="1050" operator="lessThan">
      <formula>0.5</formula>
    </cfRule>
  </conditionalFormatting>
  <conditionalFormatting sqref="H96">
    <cfRule type="containsText" dxfId="2843" priority="1039" operator="containsText" text="N/A">
      <formula>NOT(ISERROR(SEARCH("N/A",H96)))</formula>
    </cfRule>
    <cfRule type="cellIs" dxfId="2842" priority="1040" operator="equal">
      <formula>0.8</formula>
    </cfRule>
    <cfRule type="cellIs" dxfId="2841" priority="1041" operator="greaterThan">
      <formula>0.8</formula>
    </cfRule>
    <cfRule type="cellIs" dxfId="2840" priority="1042" operator="greaterThan">
      <formula>0.5</formula>
    </cfRule>
    <cfRule type="cellIs" dxfId="2839" priority="1043" operator="equal">
      <formula>0.5</formula>
    </cfRule>
    <cfRule type="cellIs" dxfId="2838" priority="1044" operator="lessThan">
      <formula>0.5</formula>
    </cfRule>
  </conditionalFormatting>
  <conditionalFormatting sqref="I39">
    <cfRule type="containsText" dxfId="2837" priority="997" operator="containsText" text="NOT MET">
      <formula>NOT(ISERROR(SEARCH("NOT MET",I39)))</formula>
    </cfRule>
    <cfRule type="containsText" dxfId="2836" priority="998" operator="containsText" text="PARTIAL MET">
      <formula>NOT(ISERROR(SEARCH("PARTIAL MET",I39)))</formula>
    </cfRule>
    <cfRule type="containsText" dxfId="2835" priority="999" operator="containsText" text="MET">
      <formula>NOT(ISERROR(SEARCH("MET",I39)))</formula>
    </cfRule>
    <cfRule type="containsText" dxfId="2834" priority="1000" operator="containsText" text="NOT MET">
      <formula>NOT(ISERROR(SEARCH("NOT MET",I39)))</formula>
    </cfRule>
    <cfRule type="containsText" dxfId="2833" priority="1001" operator="containsText" text="PARTIAL MET">
      <formula>NOT(ISERROR(SEARCH("PARTIAL MET",I39)))</formula>
    </cfRule>
    <cfRule type="containsText" dxfId="2832" priority="1002" operator="containsText" text="MET">
      <formula>NOT(ISERROR(SEARCH("MET",I39)))</formula>
    </cfRule>
  </conditionalFormatting>
  <conditionalFormatting sqref="I78">
    <cfRule type="containsText" dxfId="2831" priority="948" operator="containsText" text="NOT MET">
      <formula>NOT(ISERROR(SEARCH("NOT MET",I78)))</formula>
    </cfRule>
    <cfRule type="containsText" dxfId="2830" priority="949" operator="containsText" text="PARTIAL MET">
      <formula>NOT(ISERROR(SEARCH("PARTIAL MET",I78)))</formula>
    </cfRule>
    <cfRule type="containsText" dxfId="2829" priority="950" operator="containsText" text="MET">
      <formula>NOT(ISERROR(SEARCH("MET",I78)))</formula>
    </cfRule>
    <cfRule type="containsText" dxfId="2828" priority="951" operator="containsText" text="NOT MET">
      <formula>NOT(ISERROR(SEARCH("NOT MET",I78)))</formula>
    </cfRule>
    <cfRule type="containsText" dxfId="2827" priority="952" operator="containsText" text="PARTIAL MET">
      <formula>NOT(ISERROR(SEARCH("PARTIAL MET",I78)))</formula>
    </cfRule>
    <cfRule type="containsText" dxfId="2826" priority="953" operator="containsText" text="MET">
      <formula>NOT(ISERROR(SEARCH("MET",I78)))</formula>
    </cfRule>
  </conditionalFormatting>
  <conditionalFormatting sqref="I90">
    <cfRule type="containsText" dxfId="2825" priority="934" operator="containsText" text="NOT MET">
      <formula>NOT(ISERROR(SEARCH("NOT MET",I90)))</formula>
    </cfRule>
    <cfRule type="containsText" dxfId="2824" priority="935" operator="containsText" text="PARTIAL MET">
      <formula>NOT(ISERROR(SEARCH("PARTIAL MET",I90)))</formula>
    </cfRule>
    <cfRule type="containsText" dxfId="2823" priority="936" operator="containsText" text="MET">
      <formula>NOT(ISERROR(SEARCH("MET",I90)))</formula>
    </cfRule>
    <cfRule type="containsText" dxfId="2822" priority="937" operator="containsText" text="NOT MET">
      <formula>NOT(ISERROR(SEARCH("NOT MET",I90)))</formula>
    </cfRule>
    <cfRule type="containsText" dxfId="2821" priority="938" operator="containsText" text="PARTIAL MET">
      <formula>NOT(ISERROR(SEARCH("PARTIAL MET",I90)))</formula>
    </cfRule>
    <cfRule type="containsText" dxfId="2820" priority="939" operator="containsText" text="MET">
      <formula>NOT(ISERROR(SEARCH("MET",I90)))</formula>
    </cfRule>
  </conditionalFormatting>
  <conditionalFormatting sqref="I96">
    <cfRule type="containsText" dxfId="2819" priority="927" operator="containsText" text="NOT MET">
      <formula>NOT(ISERROR(SEARCH("NOT MET",I96)))</formula>
    </cfRule>
    <cfRule type="containsText" dxfId="2818" priority="928" operator="containsText" text="PARTIAL MET">
      <formula>NOT(ISERROR(SEARCH("PARTIAL MET",I96)))</formula>
    </cfRule>
    <cfRule type="containsText" dxfId="2817" priority="929" operator="containsText" text="MET">
      <formula>NOT(ISERROR(SEARCH("MET",I96)))</formula>
    </cfRule>
    <cfRule type="containsText" dxfId="2816" priority="930" operator="containsText" text="NOT MET">
      <formula>NOT(ISERROR(SEARCH("NOT MET",I96)))</formula>
    </cfRule>
    <cfRule type="containsText" dxfId="2815" priority="931" operator="containsText" text="PARTIAL MET">
      <formula>NOT(ISERROR(SEARCH("PARTIAL MET",I96)))</formula>
    </cfRule>
    <cfRule type="containsText" dxfId="2814" priority="932" operator="containsText" text="MET">
      <formula>NOT(ISERROR(SEARCH("MET",I96)))</formula>
    </cfRule>
  </conditionalFormatting>
  <conditionalFormatting sqref="H101">
    <cfRule type="cellIs" dxfId="2813" priority="915" operator="equal">
      <formula>0.8</formula>
    </cfRule>
    <cfRule type="cellIs" dxfId="2812" priority="916" operator="greaterThan">
      <formula>0.8</formula>
    </cfRule>
    <cfRule type="cellIs" dxfId="2811" priority="917" operator="greaterThan">
      <formula>0.5</formula>
    </cfRule>
    <cfRule type="cellIs" dxfId="2810" priority="918" operator="equal">
      <formula>0.5</formula>
    </cfRule>
    <cfRule type="cellIs" dxfId="2809" priority="919" operator="lessThan">
      <formula>0.5</formula>
    </cfRule>
  </conditionalFormatting>
  <conditionalFormatting sqref="I84">
    <cfRule type="containsText" dxfId="2808" priority="901" operator="containsText" text="NOT MET">
      <formula>NOT(ISERROR(SEARCH("NOT MET",I84)))</formula>
    </cfRule>
    <cfRule type="containsText" dxfId="2807" priority="902" operator="containsText" text="PARTIAL MET">
      <formula>NOT(ISERROR(SEARCH("PARTIAL MET",I84)))</formula>
    </cfRule>
    <cfRule type="containsText" dxfId="2806" priority="903" operator="containsText" text="MET">
      <formula>NOT(ISERROR(SEARCH("MET",I84)))</formula>
    </cfRule>
    <cfRule type="containsText" dxfId="2805" priority="904" operator="containsText" text="NOT MET">
      <formula>NOT(ISERROR(SEARCH("NOT MET",I84)))</formula>
    </cfRule>
    <cfRule type="containsText" dxfId="2804" priority="905" operator="containsText" text="PARTIAL MET">
      <formula>NOT(ISERROR(SEARCH("PARTIAL MET",I84)))</formula>
    </cfRule>
    <cfRule type="containsText" dxfId="2803" priority="906" operator="containsText" text="MET">
      <formula>NOT(ISERROR(SEARCH("MET",I84)))</formula>
    </cfRule>
  </conditionalFormatting>
  <conditionalFormatting sqref="I72">
    <cfRule type="containsText" dxfId="2802" priority="894" operator="containsText" text="NOT MET">
      <formula>NOT(ISERROR(SEARCH("NOT MET",I72)))</formula>
    </cfRule>
    <cfRule type="containsText" dxfId="2801" priority="895" operator="containsText" text="PARTIAL MET">
      <formula>NOT(ISERROR(SEARCH("PARTIAL MET",I72)))</formula>
    </cfRule>
    <cfRule type="containsText" dxfId="2800" priority="896" operator="containsText" text="MET">
      <formula>NOT(ISERROR(SEARCH("MET",I72)))</formula>
    </cfRule>
    <cfRule type="containsText" dxfId="2799" priority="897" operator="containsText" text="NOT MET">
      <formula>NOT(ISERROR(SEARCH("NOT MET",I72)))</formula>
    </cfRule>
    <cfRule type="containsText" dxfId="2798" priority="898" operator="containsText" text="PARTIAL MET">
      <formula>NOT(ISERROR(SEARCH("PARTIAL MET",I72)))</formula>
    </cfRule>
    <cfRule type="containsText" dxfId="2797" priority="899" operator="containsText" text="MET">
      <formula>NOT(ISERROR(SEARCH("MET",I72)))</formula>
    </cfRule>
  </conditionalFormatting>
  <conditionalFormatting sqref="I52">
    <cfRule type="containsText" dxfId="2796" priority="887" operator="containsText" text="NOT MET">
      <formula>NOT(ISERROR(SEARCH("NOT MET",I52)))</formula>
    </cfRule>
    <cfRule type="containsText" dxfId="2795" priority="888" operator="containsText" text="PARTIAL MET">
      <formula>NOT(ISERROR(SEARCH("PARTIAL MET",I52)))</formula>
    </cfRule>
    <cfRule type="containsText" dxfId="2794" priority="889" operator="containsText" text="MET">
      <formula>NOT(ISERROR(SEARCH("MET",I52)))</formula>
    </cfRule>
    <cfRule type="containsText" dxfId="2793" priority="890" operator="containsText" text="NOT MET">
      <formula>NOT(ISERROR(SEARCH("NOT MET",I52)))</formula>
    </cfRule>
    <cfRule type="containsText" dxfId="2792" priority="891" operator="containsText" text="PARTIAL MET">
      <formula>NOT(ISERROR(SEARCH("PARTIAL MET",I52)))</formula>
    </cfRule>
    <cfRule type="containsText" dxfId="2791" priority="892" operator="containsText" text="MET">
      <formula>NOT(ISERROR(SEARCH("MET",I52)))</formula>
    </cfRule>
  </conditionalFormatting>
  <conditionalFormatting sqref="I43">
    <cfRule type="containsText" dxfId="2790" priority="880" operator="containsText" text="NOT MET">
      <formula>NOT(ISERROR(SEARCH("NOT MET",I43)))</formula>
    </cfRule>
    <cfRule type="containsText" dxfId="2789" priority="881" operator="containsText" text="PARTIAL MET">
      <formula>NOT(ISERROR(SEARCH("PARTIAL MET",I43)))</formula>
    </cfRule>
    <cfRule type="containsText" dxfId="2788" priority="882" operator="containsText" text="MET">
      <formula>NOT(ISERROR(SEARCH("MET",I43)))</formula>
    </cfRule>
    <cfRule type="containsText" dxfId="2787" priority="883" operator="containsText" text="NOT MET">
      <formula>NOT(ISERROR(SEARCH("NOT MET",I43)))</formula>
    </cfRule>
    <cfRule type="containsText" dxfId="2786" priority="884" operator="containsText" text="PARTIAL MET">
      <formula>NOT(ISERROR(SEARCH("PARTIAL MET",I43)))</formula>
    </cfRule>
    <cfRule type="containsText" dxfId="2785" priority="885" operator="containsText" text="MET">
      <formula>NOT(ISERROR(SEARCH("MET",I43)))</formula>
    </cfRule>
  </conditionalFormatting>
  <conditionalFormatting sqref="I48">
    <cfRule type="containsText" dxfId="2784" priority="873" operator="containsText" text="NOT MET">
      <formula>NOT(ISERROR(SEARCH("NOT MET",I48)))</formula>
    </cfRule>
    <cfRule type="containsText" dxfId="2783" priority="874" operator="containsText" text="PARTIAL MET">
      <formula>NOT(ISERROR(SEARCH("PARTIAL MET",I48)))</formula>
    </cfRule>
    <cfRule type="containsText" dxfId="2782" priority="875" operator="containsText" text="MET">
      <formula>NOT(ISERROR(SEARCH("MET",I48)))</formula>
    </cfRule>
    <cfRule type="containsText" dxfId="2781" priority="876" operator="containsText" text="NOT MET">
      <formula>NOT(ISERROR(SEARCH("NOT MET",I48)))</formula>
    </cfRule>
    <cfRule type="containsText" dxfId="2780" priority="877" operator="containsText" text="PARTIAL MET">
      <formula>NOT(ISERROR(SEARCH("PARTIAL MET",I48)))</formula>
    </cfRule>
    <cfRule type="containsText" dxfId="2779" priority="878" operator="containsText" text="MET">
      <formula>NOT(ISERROR(SEARCH("MET",I48)))</formula>
    </cfRule>
  </conditionalFormatting>
  <conditionalFormatting sqref="I32">
    <cfRule type="containsText" dxfId="2778" priority="866" operator="containsText" text="NOT MET">
      <formula>NOT(ISERROR(SEARCH("NOT MET",I32)))</formula>
    </cfRule>
    <cfRule type="containsText" dxfId="2777" priority="867" operator="containsText" text="PARTIAL MET">
      <formula>NOT(ISERROR(SEARCH("PARTIAL MET",I32)))</formula>
    </cfRule>
    <cfRule type="containsText" dxfId="2776" priority="868" operator="containsText" text="MET">
      <formula>NOT(ISERROR(SEARCH("MET",I32)))</formula>
    </cfRule>
    <cfRule type="containsText" dxfId="2775" priority="869" operator="containsText" text="NOT MET">
      <formula>NOT(ISERROR(SEARCH("NOT MET",I32)))</formula>
    </cfRule>
    <cfRule type="containsText" dxfId="2774" priority="870" operator="containsText" text="PARTIAL MET">
      <formula>NOT(ISERROR(SEARCH("PARTIAL MET",I32)))</formula>
    </cfRule>
    <cfRule type="containsText" dxfId="2773" priority="871" operator="containsText" text="MET">
      <formula>NOT(ISERROR(SEARCH("MET",I32)))</formula>
    </cfRule>
  </conditionalFormatting>
  <conditionalFormatting sqref="I27">
    <cfRule type="containsText" dxfId="2772" priority="859" operator="containsText" text="NOT MET">
      <formula>NOT(ISERROR(SEARCH("NOT MET",I27)))</formula>
    </cfRule>
    <cfRule type="containsText" dxfId="2771" priority="860" operator="containsText" text="PARTIAL MET">
      <formula>NOT(ISERROR(SEARCH("PARTIAL MET",I27)))</formula>
    </cfRule>
    <cfRule type="containsText" dxfId="2770" priority="861" operator="containsText" text="MET">
      <formula>NOT(ISERROR(SEARCH("MET",I27)))</formula>
    </cfRule>
    <cfRule type="containsText" dxfId="2769" priority="862" operator="containsText" text="NOT MET">
      <formula>NOT(ISERROR(SEARCH("NOT MET",I27)))</formula>
    </cfRule>
    <cfRule type="containsText" dxfId="2768" priority="863" operator="containsText" text="PARTIAL MET">
      <formula>NOT(ISERROR(SEARCH("PARTIAL MET",I27)))</formula>
    </cfRule>
    <cfRule type="containsText" dxfId="2767" priority="864" operator="containsText" text="MET">
      <formula>NOT(ISERROR(SEARCH("MET",I27)))</formula>
    </cfRule>
  </conditionalFormatting>
  <conditionalFormatting sqref="I16">
    <cfRule type="containsText" dxfId="2766" priority="852" operator="containsText" text="NOT MET">
      <formula>NOT(ISERROR(SEARCH("NOT MET",I16)))</formula>
    </cfRule>
    <cfRule type="containsText" dxfId="2765" priority="853" operator="containsText" text="PARTIAL MET">
      <formula>NOT(ISERROR(SEARCH("PARTIAL MET",I16)))</formula>
    </cfRule>
    <cfRule type="containsText" dxfId="2764" priority="854" operator="containsText" text="MET">
      <formula>NOT(ISERROR(SEARCH("MET",I16)))</formula>
    </cfRule>
    <cfRule type="containsText" dxfId="2763" priority="855" operator="containsText" text="NOT MET">
      <formula>NOT(ISERROR(SEARCH("NOT MET",I16)))</formula>
    </cfRule>
    <cfRule type="containsText" dxfId="2762" priority="856" operator="containsText" text="PARTIAL MET">
      <formula>NOT(ISERROR(SEARCH("PARTIAL MET",I16)))</formula>
    </cfRule>
    <cfRule type="containsText" dxfId="2761" priority="857" operator="containsText" text="MET">
      <formula>NOT(ISERROR(SEARCH("MET",I16)))</formula>
    </cfRule>
  </conditionalFormatting>
  <conditionalFormatting sqref="I11">
    <cfRule type="containsText" dxfId="2760" priority="845" operator="containsText" text="NOT MET">
      <formula>NOT(ISERROR(SEARCH("NOT MET",I11)))</formula>
    </cfRule>
    <cfRule type="containsText" dxfId="2759" priority="846" operator="containsText" text="PARTIAL MET">
      <formula>NOT(ISERROR(SEARCH("PARTIAL MET",I11)))</formula>
    </cfRule>
    <cfRule type="containsText" dxfId="2758" priority="847" operator="containsText" text="MET">
      <formula>NOT(ISERROR(SEARCH("MET",I11)))</formula>
    </cfRule>
    <cfRule type="containsText" dxfId="2757" priority="848" operator="containsText" text="NOT MET">
      <formula>NOT(ISERROR(SEARCH("NOT MET",I11)))</formula>
    </cfRule>
    <cfRule type="containsText" dxfId="2756" priority="849" operator="containsText" text="PARTIAL MET">
      <formula>NOT(ISERROR(SEARCH("PARTIAL MET",I11)))</formula>
    </cfRule>
    <cfRule type="containsText" dxfId="2755" priority="850" operator="containsText" text="MET">
      <formula>NOT(ISERROR(SEARCH("MET",I11)))</formula>
    </cfRule>
  </conditionalFormatting>
  <conditionalFormatting sqref="I22">
    <cfRule type="containsText" dxfId="2754" priority="838" operator="containsText" text="NOT MET">
      <formula>NOT(ISERROR(SEARCH("NOT MET",I22)))</formula>
    </cfRule>
    <cfRule type="containsText" dxfId="2753" priority="839" operator="containsText" text="PARTIAL MET">
      <formula>NOT(ISERROR(SEARCH("PARTIAL MET",I22)))</formula>
    </cfRule>
    <cfRule type="containsText" dxfId="2752" priority="840" operator="containsText" text="MET">
      <formula>NOT(ISERROR(SEARCH("MET",I22)))</formula>
    </cfRule>
    <cfRule type="containsText" dxfId="2751" priority="841" operator="containsText" text="NOT MET">
      <formula>NOT(ISERROR(SEARCH("NOT MET",I22)))</formula>
    </cfRule>
    <cfRule type="containsText" dxfId="2750" priority="842" operator="containsText" text="PARTIAL MET">
      <formula>NOT(ISERROR(SEARCH("PARTIAL MET",I22)))</formula>
    </cfRule>
    <cfRule type="containsText" dxfId="2749" priority="843" operator="containsText" text="MET">
      <formula>NOT(ISERROR(SEARCH("MET",I22)))</formula>
    </cfRule>
  </conditionalFormatting>
  <conditionalFormatting sqref="I60">
    <cfRule type="containsText" dxfId="2748" priority="831" operator="containsText" text="NOT MET">
      <formula>NOT(ISERROR(SEARCH("NOT MET",I60)))</formula>
    </cfRule>
    <cfRule type="containsText" dxfId="2747" priority="832" operator="containsText" text="PARTIAL MET">
      <formula>NOT(ISERROR(SEARCH("PARTIAL MET",I60)))</formula>
    </cfRule>
    <cfRule type="containsText" dxfId="2746" priority="833" operator="containsText" text="MET">
      <formula>NOT(ISERROR(SEARCH("MET",I60)))</formula>
    </cfRule>
    <cfRule type="containsText" dxfId="2745" priority="834" operator="containsText" text="NOT MET">
      <formula>NOT(ISERROR(SEARCH("NOT MET",I60)))</formula>
    </cfRule>
    <cfRule type="containsText" dxfId="2744" priority="835" operator="containsText" text="PARTIAL MET">
      <formula>NOT(ISERROR(SEARCH("PARTIAL MET",I60)))</formula>
    </cfRule>
    <cfRule type="containsText" dxfId="2743" priority="836" operator="containsText" text="MET">
      <formula>NOT(ISERROR(SEARCH("MET",I60)))</formula>
    </cfRule>
  </conditionalFormatting>
  <conditionalFormatting sqref="I56">
    <cfRule type="containsText" dxfId="2742" priority="824" operator="containsText" text="NOT MET">
      <formula>NOT(ISERROR(SEARCH("NOT MET",I56)))</formula>
    </cfRule>
    <cfRule type="containsText" dxfId="2741" priority="825" operator="containsText" text="PARTIAL MET">
      <formula>NOT(ISERROR(SEARCH("PARTIAL MET",I56)))</formula>
    </cfRule>
    <cfRule type="containsText" dxfId="2740" priority="826" operator="containsText" text="MET">
      <formula>NOT(ISERROR(SEARCH("MET",I56)))</formula>
    </cfRule>
    <cfRule type="containsText" dxfId="2739" priority="827" operator="containsText" text="NOT MET">
      <formula>NOT(ISERROR(SEARCH("NOT MET",I56)))</formula>
    </cfRule>
    <cfRule type="containsText" dxfId="2738" priority="828" operator="containsText" text="PARTIAL MET">
      <formula>NOT(ISERROR(SEARCH("PARTIAL MET",I56)))</formula>
    </cfRule>
    <cfRule type="containsText" dxfId="2737" priority="829" operator="containsText" text="MET">
      <formula>NOT(ISERROR(SEARCH("MET",I56)))</formula>
    </cfRule>
  </conditionalFormatting>
  <conditionalFormatting sqref="I66">
    <cfRule type="containsText" dxfId="2736" priority="817" operator="containsText" text="NOT MET">
      <formula>NOT(ISERROR(SEARCH("NOT MET",I66)))</formula>
    </cfRule>
    <cfRule type="containsText" dxfId="2735" priority="818" operator="containsText" text="PARTIAL MET">
      <formula>NOT(ISERROR(SEARCH("PARTIAL MET",I66)))</formula>
    </cfRule>
    <cfRule type="containsText" dxfId="2734" priority="819" operator="containsText" text="MET">
      <formula>NOT(ISERROR(SEARCH("MET",I66)))</formula>
    </cfRule>
    <cfRule type="containsText" dxfId="2733" priority="820" operator="containsText" text="NOT MET">
      <formula>NOT(ISERROR(SEARCH("NOT MET",I66)))</formula>
    </cfRule>
    <cfRule type="containsText" dxfId="2732" priority="821" operator="containsText" text="PARTIAL MET">
      <formula>NOT(ISERROR(SEARCH("PARTIAL MET",I66)))</formula>
    </cfRule>
    <cfRule type="containsText" dxfId="2731" priority="822" operator="containsText" text="MET">
      <formula>NOT(ISERROR(SEARCH("MET",I66)))</formula>
    </cfRule>
  </conditionalFormatting>
  <conditionalFormatting sqref="E12">
    <cfRule type="cellIs" dxfId="2730" priority="596" operator="greaterThan">
      <formula>1</formula>
    </cfRule>
  </conditionalFormatting>
  <conditionalFormatting sqref="E12">
    <cfRule type="cellIs" dxfId="2729" priority="595" operator="lessThanOrEqual">
      <formula>2</formula>
    </cfRule>
  </conditionalFormatting>
  <conditionalFormatting sqref="E12">
    <cfRule type="cellIs" dxfId="2728" priority="593" operator="lessThanOrEqual">
      <formula>2</formula>
    </cfRule>
    <cfRule type="cellIs" dxfId="2727" priority="594" operator="lessThanOrEqual">
      <formula>2</formula>
    </cfRule>
  </conditionalFormatting>
  <conditionalFormatting sqref="E12">
    <cfRule type="cellIs" dxfId="2726" priority="597" operator="lessThanOrEqual">
      <formula>2</formula>
    </cfRule>
    <cfRule type="dataBar" priority="598">
      <dataBar>
        <cfvo type="min"/>
        <cfvo type="max"/>
        <color rgb="FF63C384"/>
      </dataBar>
      <extLst>
        <ext xmlns:x14="http://schemas.microsoft.com/office/spreadsheetml/2009/9/main" uri="{B025F937-C7B1-47D3-B67F-A62EFF666E3E}">
          <x14:id>{57CA6A4A-0A05-455D-AA4B-58E00CBB9DA1}</x14:id>
        </ext>
      </extLst>
    </cfRule>
    <cfRule type="cellIs" dxfId="2725" priority="599" operator="greaterThanOrEqual">
      <formula>2</formula>
    </cfRule>
    <cfRule type="cellIs" dxfId="2724" priority="600" operator="lessThanOrEqual">
      <formula>2</formula>
    </cfRule>
  </conditionalFormatting>
  <conditionalFormatting sqref="E13:E15">
    <cfRule type="cellIs" dxfId="2723" priority="592" operator="greaterThan">
      <formula>1</formula>
    </cfRule>
  </conditionalFormatting>
  <conditionalFormatting sqref="E13:E15">
    <cfRule type="cellIs" dxfId="2722" priority="591" operator="lessThanOrEqual">
      <formula>2</formula>
    </cfRule>
  </conditionalFormatting>
  <conditionalFormatting sqref="E13:E15">
    <cfRule type="cellIs" dxfId="2721" priority="589" operator="lessThanOrEqual">
      <formula>2</formula>
    </cfRule>
    <cfRule type="cellIs" dxfId="2720" priority="590" operator="lessThanOrEqual">
      <formula>2</formula>
    </cfRule>
  </conditionalFormatting>
  <conditionalFormatting sqref="E13:E15">
    <cfRule type="cellIs" dxfId="2719" priority="601" operator="lessThanOrEqual">
      <formula>2</formula>
    </cfRule>
    <cfRule type="dataBar" priority="602">
      <dataBar>
        <cfvo type="min"/>
        <cfvo type="max"/>
        <color rgb="FF63C384"/>
      </dataBar>
      <extLst>
        <ext xmlns:x14="http://schemas.microsoft.com/office/spreadsheetml/2009/9/main" uri="{B025F937-C7B1-47D3-B67F-A62EFF666E3E}">
          <x14:id>{26E9C771-8D05-47EA-AE13-ED53329AB6B1}</x14:id>
        </ext>
      </extLst>
    </cfRule>
    <cfRule type="cellIs" dxfId="2718" priority="603" operator="greaterThanOrEqual">
      <formula>2</formula>
    </cfRule>
    <cfRule type="cellIs" dxfId="2717" priority="604" operator="lessThanOrEqual">
      <formula>2</formula>
    </cfRule>
  </conditionalFormatting>
  <conditionalFormatting sqref="E17:E21">
    <cfRule type="cellIs" dxfId="2716" priority="571" operator="greaterThan">
      <formula>1</formula>
    </cfRule>
  </conditionalFormatting>
  <conditionalFormatting sqref="E17:E21">
    <cfRule type="cellIs" dxfId="2715" priority="570" operator="lessThanOrEqual">
      <formula>2</formula>
    </cfRule>
  </conditionalFormatting>
  <conditionalFormatting sqref="E17:E21">
    <cfRule type="cellIs" dxfId="2714" priority="568" operator="lessThanOrEqual">
      <formula>2</formula>
    </cfRule>
    <cfRule type="cellIs" dxfId="2713" priority="569" operator="lessThanOrEqual">
      <formula>2</formula>
    </cfRule>
  </conditionalFormatting>
  <conditionalFormatting sqref="E17:E21">
    <cfRule type="cellIs" dxfId="2712" priority="572" operator="lessThanOrEqual">
      <formula>2</formula>
    </cfRule>
    <cfRule type="dataBar" priority="573">
      <dataBar>
        <cfvo type="min"/>
        <cfvo type="max"/>
        <color rgb="FF63C384"/>
      </dataBar>
      <extLst>
        <ext xmlns:x14="http://schemas.microsoft.com/office/spreadsheetml/2009/9/main" uri="{B025F937-C7B1-47D3-B67F-A62EFF666E3E}">
          <x14:id>{5AF8AD0C-9C4B-4FB7-BD97-E6AAD1F3350B}</x14:id>
        </ext>
      </extLst>
    </cfRule>
    <cfRule type="cellIs" dxfId="2711" priority="574" operator="greaterThanOrEqual">
      <formula>2</formula>
    </cfRule>
    <cfRule type="cellIs" dxfId="2710" priority="575" operator="lessThanOrEqual">
      <formula>2</formula>
    </cfRule>
  </conditionalFormatting>
  <conditionalFormatting sqref="E23:E26">
    <cfRule type="cellIs" dxfId="2709" priority="537" operator="greaterThan">
      <formula>1</formula>
    </cfRule>
  </conditionalFormatting>
  <conditionalFormatting sqref="E23:E26">
    <cfRule type="cellIs" dxfId="2708" priority="536" operator="lessThanOrEqual">
      <formula>2</formula>
    </cfRule>
  </conditionalFormatting>
  <conditionalFormatting sqref="E23:E26">
    <cfRule type="cellIs" dxfId="2707" priority="534" operator="lessThanOrEqual">
      <formula>2</formula>
    </cfRule>
    <cfRule type="cellIs" dxfId="2706" priority="535" operator="lessThanOrEqual">
      <formula>2</formula>
    </cfRule>
  </conditionalFormatting>
  <conditionalFormatting sqref="E23:E26">
    <cfRule type="cellIs" dxfId="2705" priority="538" operator="lessThanOrEqual">
      <formula>2</formula>
    </cfRule>
    <cfRule type="dataBar" priority="539">
      <dataBar>
        <cfvo type="min"/>
        <cfvo type="max"/>
        <color rgb="FF63C384"/>
      </dataBar>
      <extLst>
        <ext xmlns:x14="http://schemas.microsoft.com/office/spreadsheetml/2009/9/main" uri="{B025F937-C7B1-47D3-B67F-A62EFF666E3E}">
          <x14:id>{C20D4545-C28E-4C54-9740-FED0257AF573}</x14:id>
        </ext>
      </extLst>
    </cfRule>
    <cfRule type="cellIs" dxfId="2704" priority="540" operator="greaterThanOrEqual">
      <formula>2</formula>
    </cfRule>
    <cfRule type="cellIs" dxfId="2703" priority="541" operator="lessThanOrEqual">
      <formula>2</formula>
    </cfRule>
  </conditionalFormatting>
  <conditionalFormatting sqref="E28:E31">
    <cfRule type="cellIs" dxfId="2702" priority="516" operator="greaterThan">
      <formula>1</formula>
    </cfRule>
  </conditionalFormatting>
  <conditionalFormatting sqref="E28:E31">
    <cfRule type="cellIs" dxfId="2701" priority="515" operator="lessThanOrEqual">
      <formula>2</formula>
    </cfRule>
  </conditionalFormatting>
  <conditionalFormatting sqref="E28:E31">
    <cfRule type="cellIs" dxfId="2700" priority="513" operator="lessThanOrEqual">
      <formula>2</formula>
    </cfRule>
    <cfRule type="cellIs" dxfId="2699" priority="514" operator="lessThanOrEqual">
      <formula>2</formula>
    </cfRule>
  </conditionalFormatting>
  <conditionalFormatting sqref="E28:E31">
    <cfRule type="cellIs" dxfId="2698" priority="517" operator="lessThanOrEqual">
      <formula>2</formula>
    </cfRule>
    <cfRule type="dataBar" priority="518">
      <dataBar>
        <cfvo type="min"/>
        <cfvo type="max"/>
        <color rgb="FF63C384"/>
      </dataBar>
      <extLst>
        <ext xmlns:x14="http://schemas.microsoft.com/office/spreadsheetml/2009/9/main" uri="{B025F937-C7B1-47D3-B67F-A62EFF666E3E}">
          <x14:id>{3769746C-6C73-430F-B2EC-73B3FE5E37CE}</x14:id>
        </ext>
      </extLst>
    </cfRule>
    <cfRule type="cellIs" dxfId="2697" priority="519" operator="greaterThanOrEqual">
      <formula>2</formula>
    </cfRule>
    <cfRule type="cellIs" dxfId="2696" priority="520" operator="lessThanOrEqual">
      <formula>2</formula>
    </cfRule>
  </conditionalFormatting>
  <conditionalFormatting sqref="E33:E34 E38">
    <cfRule type="cellIs" dxfId="2695" priority="495" operator="greaterThan">
      <formula>1</formula>
    </cfRule>
  </conditionalFormatting>
  <conditionalFormatting sqref="E33:E34 E38">
    <cfRule type="cellIs" dxfId="2694" priority="494" operator="lessThanOrEqual">
      <formula>2</formula>
    </cfRule>
  </conditionalFormatting>
  <conditionalFormatting sqref="E33:E34 E38">
    <cfRule type="cellIs" dxfId="2693" priority="492" operator="lessThanOrEqual">
      <formula>2</formula>
    </cfRule>
    <cfRule type="cellIs" dxfId="2692" priority="493" operator="lessThanOrEqual">
      <formula>2</formula>
    </cfRule>
  </conditionalFormatting>
  <conditionalFormatting sqref="E33:E34 E38">
    <cfRule type="cellIs" dxfId="2691" priority="496" operator="lessThanOrEqual">
      <formula>2</formula>
    </cfRule>
    <cfRule type="dataBar" priority="497">
      <dataBar>
        <cfvo type="min"/>
        <cfvo type="max"/>
        <color rgb="FF63C384"/>
      </dataBar>
      <extLst>
        <ext xmlns:x14="http://schemas.microsoft.com/office/spreadsheetml/2009/9/main" uri="{B025F937-C7B1-47D3-B67F-A62EFF666E3E}">
          <x14:id>{CFB6F87C-2417-470C-8889-4EE62A80406C}</x14:id>
        </ext>
      </extLst>
    </cfRule>
    <cfRule type="cellIs" dxfId="2690" priority="498" operator="greaterThanOrEqual">
      <formula>2</formula>
    </cfRule>
    <cfRule type="cellIs" dxfId="2689" priority="499" operator="lessThanOrEqual">
      <formula>2</formula>
    </cfRule>
  </conditionalFormatting>
  <conditionalFormatting sqref="E35:E37">
    <cfRule type="cellIs" dxfId="2688" priority="487" operator="greaterThan">
      <formula>1</formula>
    </cfRule>
  </conditionalFormatting>
  <conditionalFormatting sqref="E35:E37">
    <cfRule type="cellIs" dxfId="2687" priority="486" operator="lessThanOrEqual">
      <formula>2</formula>
    </cfRule>
  </conditionalFormatting>
  <conditionalFormatting sqref="E35:E37">
    <cfRule type="cellIs" dxfId="2686" priority="484" operator="lessThanOrEqual">
      <formula>2</formula>
    </cfRule>
    <cfRule type="cellIs" dxfId="2685" priority="485" operator="lessThanOrEqual">
      <formula>2</formula>
    </cfRule>
  </conditionalFormatting>
  <conditionalFormatting sqref="E35:E37">
    <cfRule type="cellIs" dxfId="2684" priority="488" operator="lessThanOrEqual">
      <formula>2</formula>
    </cfRule>
    <cfRule type="dataBar" priority="489">
      <dataBar>
        <cfvo type="min"/>
        <cfvo type="max"/>
        <color rgb="FF63C384"/>
      </dataBar>
      <extLst>
        <ext xmlns:x14="http://schemas.microsoft.com/office/spreadsheetml/2009/9/main" uri="{B025F937-C7B1-47D3-B67F-A62EFF666E3E}">
          <x14:id>{84695F79-1378-4A06-B25B-251B1BD47C97}</x14:id>
        </ext>
      </extLst>
    </cfRule>
    <cfRule type="cellIs" dxfId="2683" priority="490" operator="greaterThanOrEqual">
      <formula>2</formula>
    </cfRule>
    <cfRule type="cellIs" dxfId="2682" priority="491" operator="lessThanOrEqual">
      <formula>2</formula>
    </cfRule>
  </conditionalFormatting>
  <conditionalFormatting sqref="E40:E42">
    <cfRule type="cellIs" dxfId="2681" priority="466" operator="greaterThan">
      <formula>1</formula>
    </cfRule>
  </conditionalFormatting>
  <conditionalFormatting sqref="E40:E42">
    <cfRule type="cellIs" dxfId="2680" priority="465" operator="lessThanOrEqual">
      <formula>2</formula>
    </cfRule>
  </conditionalFormatting>
  <conditionalFormatting sqref="E40:E42">
    <cfRule type="cellIs" dxfId="2679" priority="463" operator="lessThanOrEqual">
      <formula>2</formula>
    </cfRule>
    <cfRule type="cellIs" dxfId="2678" priority="464" operator="lessThanOrEqual">
      <formula>2</formula>
    </cfRule>
  </conditionalFormatting>
  <conditionalFormatting sqref="E40:E42">
    <cfRule type="cellIs" dxfId="2677" priority="467" operator="lessThanOrEqual">
      <formula>2</formula>
    </cfRule>
    <cfRule type="dataBar" priority="468">
      <dataBar>
        <cfvo type="min"/>
        <cfvo type="max"/>
        <color rgb="FF63C384"/>
      </dataBar>
      <extLst>
        <ext xmlns:x14="http://schemas.microsoft.com/office/spreadsheetml/2009/9/main" uri="{B025F937-C7B1-47D3-B67F-A62EFF666E3E}">
          <x14:id>{84ACCA77-F0F1-4551-8BA0-AAE94D44E811}</x14:id>
        </ext>
      </extLst>
    </cfRule>
    <cfRule type="cellIs" dxfId="2676" priority="469" operator="greaterThanOrEqual">
      <formula>2</formula>
    </cfRule>
    <cfRule type="cellIs" dxfId="2675" priority="470" operator="lessThanOrEqual">
      <formula>2</formula>
    </cfRule>
  </conditionalFormatting>
  <conditionalFormatting sqref="E44:E47">
    <cfRule type="cellIs" dxfId="2674" priority="445" operator="greaterThan">
      <formula>1</formula>
    </cfRule>
  </conditionalFormatting>
  <conditionalFormatting sqref="E44:E47">
    <cfRule type="cellIs" dxfId="2673" priority="444" operator="lessThanOrEqual">
      <formula>2</formula>
    </cfRule>
  </conditionalFormatting>
  <conditionalFormatting sqref="E44:E47">
    <cfRule type="cellIs" dxfId="2672" priority="442" operator="lessThanOrEqual">
      <formula>2</formula>
    </cfRule>
    <cfRule type="cellIs" dxfId="2671" priority="443" operator="lessThanOrEqual">
      <formula>2</formula>
    </cfRule>
  </conditionalFormatting>
  <conditionalFormatting sqref="E44:E47">
    <cfRule type="cellIs" dxfId="2670" priority="446" operator="lessThanOrEqual">
      <formula>2</formula>
    </cfRule>
    <cfRule type="dataBar" priority="447">
      <dataBar>
        <cfvo type="min"/>
        <cfvo type="max"/>
        <color rgb="FF63C384"/>
      </dataBar>
      <extLst>
        <ext xmlns:x14="http://schemas.microsoft.com/office/spreadsheetml/2009/9/main" uri="{B025F937-C7B1-47D3-B67F-A62EFF666E3E}">
          <x14:id>{5431FF89-BCC3-4282-9A37-6F43F44EE47D}</x14:id>
        </ext>
      </extLst>
    </cfRule>
    <cfRule type="cellIs" dxfId="2669" priority="448" operator="greaterThanOrEqual">
      <formula>2</formula>
    </cfRule>
    <cfRule type="cellIs" dxfId="2668" priority="449" operator="lessThanOrEqual">
      <formula>2</formula>
    </cfRule>
  </conditionalFormatting>
  <conditionalFormatting sqref="E49:E51">
    <cfRule type="cellIs" dxfId="2667" priority="424" operator="greaterThan">
      <formula>1</formula>
    </cfRule>
  </conditionalFormatting>
  <conditionalFormatting sqref="E49:E51">
    <cfRule type="cellIs" dxfId="2666" priority="423" operator="lessThanOrEqual">
      <formula>2</formula>
    </cfRule>
  </conditionalFormatting>
  <conditionalFormatting sqref="E49:E51">
    <cfRule type="cellIs" dxfId="2665" priority="421" operator="lessThanOrEqual">
      <formula>2</formula>
    </cfRule>
    <cfRule type="cellIs" dxfId="2664" priority="422" operator="lessThanOrEqual">
      <formula>2</formula>
    </cfRule>
  </conditionalFormatting>
  <conditionalFormatting sqref="E49:E51">
    <cfRule type="cellIs" dxfId="2663" priority="425" operator="lessThanOrEqual">
      <formula>2</formula>
    </cfRule>
    <cfRule type="dataBar" priority="426">
      <dataBar>
        <cfvo type="min"/>
        <cfvo type="max"/>
        <color rgb="FF63C384"/>
      </dataBar>
      <extLst>
        <ext xmlns:x14="http://schemas.microsoft.com/office/spreadsheetml/2009/9/main" uri="{B025F937-C7B1-47D3-B67F-A62EFF666E3E}">
          <x14:id>{C5F1A021-4B2A-4A1B-AC51-98E571238390}</x14:id>
        </ext>
      </extLst>
    </cfRule>
    <cfRule type="cellIs" dxfId="2662" priority="427" operator="greaterThanOrEqual">
      <formula>2</formula>
    </cfRule>
    <cfRule type="cellIs" dxfId="2661" priority="428" operator="lessThanOrEqual">
      <formula>2</formula>
    </cfRule>
  </conditionalFormatting>
  <conditionalFormatting sqref="E53:E55">
    <cfRule type="cellIs" dxfId="2660" priority="403" operator="greaterThan">
      <formula>1</formula>
    </cfRule>
  </conditionalFormatting>
  <conditionalFormatting sqref="E53:E55">
    <cfRule type="cellIs" dxfId="2659" priority="402" operator="lessThanOrEqual">
      <formula>2</formula>
    </cfRule>
  </conditionalFormatting>
  <conditionalFormatting sqref="E53:E55">
    <cfRule type="cellIs" dxfId="2658" priority="400" operator="lessThanOrEqual">
      <formula>2</formula>
    </cfRule>
    <cfRule type="cellIs" dxfId="2657" priority="401" operator="lessThanOrEqual">
      <formula>2</formula>
    </cfRule>
  </conditionalFormatting>
  <conditionalFormatting sqref="E53:E55">
    <cfRule type="cellIs" dxfId="2656" priority="404" operator="lessThanOrEqual">
      <formula>2</formula>
    </cfRule>
    <cfRule type="dataBar" priority="405">
      <dataBar>
        <cfvo type="min"/>
        <cfvo type="max"/>
        <color rgb="FF63C384"/>
      </dataBar>
      <extLst>
        <ext xmlns:x14="http://schemas.microsoft.com/office/spreadsheetml/2009/9/main" uri="{B025F937-C7B1-47D3-B67F-A62EFF666E3E}">
          <x14:id>{D6A16E32-D4B2-4D7C-A9B9-E25126D75831}</x14:id>
        </ext>
      </extLst>
    </cfRule>
    <cfRule type="cellIs" dxfId="2655" priority="406" operator="greaterThanOrEqual">
      <formula>2</formula>
    </cfRule>
    <cfRule type="cellIs" dxfId="2654" priority="407" operator="lessThanOrEqual">
      <formula>2</formula>
    </cfRule>
  </conditionalFormatting>
  <conditionalFormatting sqref="E57:E59">
    <cfRule type="cellIs" dxfId="2653" priority="382" operator="greaterThan">
      <formula>1</formula>
    </cfRule>
  </conditionalFormatting>
  <conditionalFormatting sqref="E57:E59">
    <cfRule type="cellIs" dxfId="2652" priority="381" operator="lessThanOrEqual">
      <formula>2</formula>
    </cfRule>
  </conditionalFormatting>
  <conditionalFormatting sqref="E57:E59">
    <cfRule type="cellIs" dxfId="2651" priority="379" operator="lessThanOrEqual">
      <formula>2</formula>
    </cfRule>
    <cfRule type="cellIs" dxfId="2650" priority="380" operator="lessThanOrEqual">
      <formula>2</formula>
    </cfRule>
  </conditionalFormatting>
  <conditionalFormatting sqref="E57:E59">
    <cfRule type="cellIs" dxfId="2649" priority="383" operator="lessThanOrEqual">
      <formula>2</formula>
    </cfRule>
    <cfRule type="dataBar" priority="384">
      <dataBar>
        <cfvo type="min"/>
        <cfvo type="max"/>
        <color rgb="FF63C384"/>
      </dataBar>
      <extLst>
        <ext xmlns:x14="http://schemas.microsoft.com/office/spreadsheetml/2009/9/main" uri="{B025F937-C7B1-47D3-B67F-A62EFF666E3E}">
          <x14:id>{87CCE874-D4B6-4DE0-BEA4-335A04E1BF83}</x14:id>
        </ext>
      </extLst>
    </cfRule>
    <cfRule type="cellIs" dxfId="2648" priority="385" operator="greaterThanOrEqual">
      <formula>2</formula>
    </cfRule>
    <cfRule type="cellIs" dxfId="2647" priority="386" operator="lessThanOrEqual">
      <formula>2</formula>
    </cfRule>
  </conditionalFormatting>
  <conditionalFormatting sqref="E61:E65">
    <cfRule type="cellIs" dxfId="2646" priority="361" operator="greaterThan">
      <formula>1</formula>
    </cfRule>
  </conditionalFormatting>
  <conditionalFormatting sqref="E61:E65">
    <cfRule type="cellIs" dxfId="2645" priority="360" operator="lessThanOrEqual">
      <formula>2</formula>
    </cfRule>
  </conditionalFormatting>
  <conditionalFormatting sqref="E61:E65">
    <cfRule type="cellIs" dxfId="2644" priority="358" operator="lessThanOrEqual">
      <formula>2</formula>
    </cfRule>
    <cfRule type="cellIs" dxfId="2643" priority="359" operator="lessThanOrEqual">
      <formula>2</formula>
    </cfRule>
  </conditionalFormatting>
  <conditionalFormatting sqref="E61:E65">
    <cfRule type="cellIs" dxfId="2642" priority="362" operator="lessThanOrEqual">
      <formula>2</formula>
    </cfRule>
    <cfRule type="dataBar" priority="363">
      <dataBar>
        <cfvo type="min"/>
        <cfvo type="max"/>
        <color rgb="FF63C384"/>
      </dataBar>
      <extLst>
        <ext xmlns:x14="http://schemas.microsoft.com/office/spreadsheetml/2009/9/main" uri="{B025F937-C7B1-47D3-B67F-A62EFF666E3E}">
          <x14:id>{41F9D5D5-BF43-4D89-A4EB-60EF732F5D06}</x14:id>
        </ext>
      </extLst>
    </cfRule>
    <cfRule type="cellIs" dxfId="2641" priority="364" operator="greaterThanOrEqual">
      <formula>2</formula>
    </cfRule>
    <cfRule type="cellIs" dxfId="2640" priority="365" operator="lessThanOrEqual">
      <formula>2</formula>
    </cfRule>
  </conditionalFormatting>
  <conditionalFormatting sqref="E67:E71">
    <cfRule type="cellIs" dxfId="2639" priority="327" operator="greaterThan">
      <formula>1</formula>
    </cfRule>
  </conditionalFormatting>
  <conditionalFormatting sqref="E67:E71">
    <cfRule type="cellIs" dxfId="2638" priority="326" operator="lessThanOrEqual">
      <formula>2</formula>
    </cfRule>
  </conditionalFormatting>
  <conditionalFormatting sqref="E67:E71">
    <cfRule type="cellIs" dxfId="2637" priority="324" operator="lessThanOrEqual">
      <formula>2</formula>
    </cfRule>
    <cfRule type="cellIs" dxfId="2636" priority="325" operator="lessThanOrEqual">
      <formula>2</formula>
    </cfRule>
  </conditionalFormatting>
  <conditionalFormatting sqref="E67:E71">
    <cfRule type="cellIs" dxfId="2635" priority="328" operator="lessThanOrEqual">
      <formula>2</formula>
    </cfRule>
    <cfRule type="dataBar" priority="329">
      <dataBar>
        <cfvo type="min"/>
        <cfvo type="max"/>
        <color rgb="FF63C384"/>
      </dataBar>
      <extLst>
        <ext xmlns:x14="http://schemas.microsoft.com/office/spreadsheetml/2009/9/main" uri="{B025F937-C7B1-47D3-B67F-A62EFF666E3E}">
          <x14:id>{995C59C7-E158-4964-A900-D0B4CF1CA8D5}</x14:id>
        </ext>
      </extLst>
    </cfRule>
    <cfRule type="cellIs" dxfId="2634" priority="330" operator="greaterThanOrEqual">
      <formula>2</formula>
    </cfRule>
    <cfRule type="cellIs" dxfId="2633" priority="331" operator="lessThanOrEqual">
      <formula>2</formula>
    </cfRule>
  </conditionalFormatting>
  <conditionalFormatting sqref="E79:E83">
    <cfRule type="cellIs" dxfId="2632" priority="306" operator="greaterThan">
      <formula>1</formula>
    </cfRule>
  </conditionalFormatting>
  <conditionalFormatting sqref="E79:E83">
    <cfRule type="cellIs" dxfId="2631" priority="305" operator="lessThanOrEqual">
      <formula>2</formula>
    </cfRule>
  </conditionalFormatting>
  <conditionalFormatting sqref="E79:E83">
    <cfRule type="cellIs" dxfId="2630" priority="303" operator="lessThanOrEqual">
      <formula>2</formula>
    </cfRule>
    <cfRule type="cellIs" dxfId="2629" priority="304" operator="lessThanOrEqual">
      <formula>2</formula>
    </cfRule>
  </conditionalFormatting>
  <conditionalFormatting sqref="E79:E83">
    <cfRule type="cellIs" dxfId="2628" priority="307" operator="lessThanOrEqual">
      <formula>2</formula>
    </cfRule>
    <cfRule type="dataBar" priority="308">
      <dataBar>
        <cfvo type="min"/>
        <cfvo type="max"/>
        <color rgb="FF63C384"/>
      </dataBar>
      <extLst>
        <ext xmlns:x14="http://schemas.microsoft.com/office/spreadsheetml/2009/9/main" uri="{B025F937-C7B1-47D3-B67F-A62EFF666E3E}">
          <x14:id>{A8215084-3FCD-4D85-B01E-95C44A00A832}</x14:id>
        </ext>
      </extLst>
    </cfRule>
    <cfRule type="cellIs" dxfId="2627" priority="309" operator="greaterThanOrEqual">
      <formula>2</formula>
    </cfRule>
    <cfRule type="cellIs" dxfId="2626" priority="310" operator="lessThanOrEqual">
      <formula>2</formula>
    </cfRule>
  </conditionalFormatting>
  <conditionalFormatting sqref="E85:E89">
    <cfRule type="cellIs" dxfId="2625" priority="285" operator="greaterThan">
      <formula>1</formula>
    </cfRule>
  </conditionalFormatting>
  <conditionalFormatting sqref="E85:E89">
    <cfRule type="cellIs" dxfId="2624" priority="284" operator="lessThanOrEqual">
      <formula>2</formula>
    </cfRule>
  </conditionalFormatting>
  <conditionalFormatting sqref="E85:E89">
    <cfRule type="cellIs" dxfId="2623" priority="282" operator="lessThanOrEqual">
      <formula>2</formula>
    </cfRule>
    <cfRule type="cellIs" dxfId="2622" priority="283" operator="lessThanOrEqual">
      <formula>2</formula>
    </cfRule>
  </conditionalFormatting>
  <conditionalFormatting sqref="E85:E89">
    <cfRule type="cellIs" dxfId="2621" priority="286" operator="lessThanOrEqual">
      <formula>2</formula>
    </cfRule>
    <cfRule type="dataBar" priority="287">
      <dataBar>
        <cfvo type="min"/>
        <cfvo type="max"/>
        <color rgb="FF63C384"/>
      </dataBar>
      <extLst>
        <ext xmlns:x14="http://schemas.microsoft.com/office/spreadsheetml/2009/9/main" uri="{B025F937-C7B1-47D3-B67F-A62EFF666E3E}">
          <x14:id>{9F69C9AE-48CB-4B0A-BBB9-6D4A69EF06FB}</x14:id>
        </ext>
      </extLst>
    </cfRule>
    <cfRule type="cellIs" dxfId="2620" priority="288" operator="greaterThanOrEqual">
      <formula>2</formula>
    </cfRule>
    <cfRule type="cellIs" dxfId="2619" priority="289" operator="lessThanOrEqual">
      <formula>2</formula>
    </cfRule>
  </conditionalFormatting>
  <conditionalFormatting sqref="E91:E95">
    <cfRule type="cellIs" dxfId="2618" priority="264" operator="greaterThan">
      <formula>1</formula>
    </cfRule>
  </conditionalFormatting>
  <conditionalFormatting sqref="E91:E95">
    <cfRule type="cellIs" dxfId="2617" priority="263" operator="lessThanOrEqual">
      <formula>2</formula>
    </cfRule>
  </conditionalFormatting>
  <conditionalFormatting sqref="E91:E95">
    <cfRule type="cellIs" dxfId="2616" priority="261" operator="lessThanOrEqual">
      <formula>2</formula>
    </cfRule>
    <cfRule type="cellIs" dxfId="2615" priority="262" operator="lessThanOrEqual">
      <formula>2</formula>
    </cfRule>
  </conditionalFormatting>
  <conditionalFormatting sqref="E91:E95">
    <cfRule type="cellIs" dxfId="2614" priority="265" operator="lessThanOrEqual">
      <formula>2</formula>
    </cfRule>
    <cfRule type="dataBar" priority="266">
      <dataBar>
        <cfvo type="min"/>
        <cfvo type="max"/>
        <color rgb="FF63C384"/>
      </dataBar>
      <extLst>
        <ext xmlns:x14="http://schemas.microsoft.com/office/spreadsheetml/2009/9/main" uri="{B025F937-C7B1-47D3-B67F-A62EFF666E3E}">
          <x14:id>{CEAABFDE-428E-48C7-BFD1-7975B04E9FDC}</x14:id>
        </ext>
      </extLst>
    </cfRule>
    <cfRule type="cellIs" dxfId="2613" priority="267" operator="greaterThanOrEqual">
      <formula>2</formula>
    </cfRule>
    <cfRule type="cellIs" dxfId="2612" priority="268" operator="lessThanOrEqual">
      <formula>2</formula>
    </cfRule>
  </conditionalFormatting>
  <conditionalFormatting sqref="D91:D95">
    <cfRule type="cellIs" dxfId="2611" priority="252" operator="equal">
      <formula>1</formula>
    </cfRule>
    <cfRule type="cellIs" dxfId="2610" priority="253" operator="equal">
      <formula>2</formula>
    </cfRule>
    <cfRule type="cellIs" dxfId="2609" priority="254" operator="equal">
      <formula>3</formula>
    </cfRule>
    <cfRule type="cellIs" dxfId="2608" priority="255" operator="equal">
      <formula>2</formula>
    </cfRule>
    <cfRule type="cellIs" dxfId="2607" priority="256" operator="equal">
      <formula>1</formula>
    </cfRule>
    <cfRule type="cellIs" dxfId="2606" priority="257" operator="equal">
      <formula>0</formula>
    </cfRule>
    <cfRule type="cellIs" dxfId="2605" priority="258" operator="equal">
      <formula>1</formula>
    </cfRule>
    <cfRule type="cellIs" dxfId="2604" priority="259" operator="equal">
      <formula>2</formula>
    </cfRule>
    <cfRule type="cellIs" dxfId="2603" priority="260" operator="equal">
      <formula>3</formula>
    </cfRule>
  </conditionalFormatting>
  <conditionalFormatting sqref="D91:D95">
    <cfRule type="colorScale" priority="251">
      <colorScale>
        <cfvo type="num" val="0"/>
        <cfvo type="num" val="1"/>
        <cfvo type="num" val="2"/>
        <color rgb="FFFF0000"/>
        <color rgb="FFFFFF00"/>
        <color rgb="FF36824A"/>
      </colorScale>
    </cfRule>
  </conditionalFormatting>
  <conditionalFormatting sqref="D91:D95">
    <cfRule type="colorScale" priority="248">
      <colorScale>
        <cfvo type="num" val="0"/>
        <cfvo type="num" val="1"/>
        <cfvo type="num" val="2"/>
        <color rgb="FFFF0000"/>
        <color rgb="FFFFFF00"/>
        <color rgb="FF3F9756"/>
      </colorScale>
    </cfRule>
    <cfRule type="colorScale" priority="249">
      <colorScale>
        <cfvo type="min"/>
        <cfvo type="percentile" val="50"/>
        <cfvo type="max"/>
        <color rgb="FFF8696B"/>
        <color rgb="FFFFEB84"/>
        <color rgb="FF009900"/>
      </colorScale>
    </cfRule>
    <cfRule type="colorScale" priority="250">
      <colorScale>
        <cfvo type="num" val="0"/>
        <cfvo type="num" val="1"/>
        <cfvo type="num" val="2"/>
        <color rgb="FFFF0000"/>
        <color rgb="FFFFFF00"/>
        <color rgb="FF009900"/>
      </colorScale>
    </cfRule>
  </conditionalFormatting>
  <conditionalFormatting sqref="E97:E99">
    <cfRule type="cellIs" dxfId="2602" priority="243" operator="greaterThan">
      <formula>1</formula>
    </cfRule>
  </conditionalFormatting>
  <conditionalFormatting sqref="E97:E99">
    <cfRule type="cellIs" dxfId="2601" priority="242" operator="lessThanOrEqual">
      <formula>2</formula>
    </cfRule>
  </conditionalFormatting>
  <conditionalFormatting sqref="E97:E99">
    <cfRule type="cellIs" dxfId="2600" priority="240" operator="lessThanOrEqual">
      <formula>2</formula>
    </cfRule>
    <cfRule type="cellIs" dxfId="2599" priority="241" operator="lessThanOrEqual">
      <formula>2</formula>
    </cfRule>
  </conditionalFormatting>
  <conditionalFormatting sqref="E97:E99">
    <cfRule type="cellIs" dxfId="2598" priority="244" operator="lessThanOrEqual">
      <formula>2</formula>
    </cfRule>
    <cfRule type="dataBar" priority="245">
      <dataBar>
        <cfvo type="min"/>
        <cfvo type="max"/>
        <color rgb="FF63C384"/>
      </dataBar>
      <extLst>
        <ext xmlns:x14="http://schemas.microsoft.com/office/spreadsheetml/2009/9/main" uri="{B025F937-C7B1-47D3-B67F-A62EFF666E3E}">
          <x14:id>{FF314B4E-3683-43DA-9D80-23F5FFF71FED}</x14:id>
        </ext>
      </extLst>
    </cfRule>
    <cfRule type="cellIs" dxfId="2597" priority="246" operator="greaterThanOrEqual">
      <formula>2</formula>
    </cfRule>
    <cfRule type="cellIs" dxfId="2596" priority="247" operator="lessThanOrEqual">
      <formula>2</formula>
    </cfRule>
  </conditionalFormatting>
  <conditionalFormatting sqref="P33:P38">
    <cfRule type="containsText" dxfId="2595" priority="225" operator="containsText" text="غير مكتمل">
      <formula>NOT(ISERROR(SEARCH("غير مكتمل",P33)))</formula>
    </cfRule>
    <cfRule type="containsText" dxfId="2594" priority="226" operator="containsText" text="مكتمل">
      <formula>NOT(ISERROR(SEARCH("مكتمل",P33)))</formula>
    </cfRule>
  </conditionalFormatting>
  <conditionalFormatting sqref="P57:P59">
    <cfRule type="containsText" dxfId="2593" priority="223" operator="containsText" text="غير مكتمل">
      <formula>NOT(ISERROR(SEARCH("غير مكتمل",P57)))</formula>
    </cfRule>
    <cfRule type="containsText" dxfId="2592" priority="224" operator="containsText" text="مكتمل">
      <formula>NOT(ISERROR(SEARCH("مكتمل",P57)))</formula>
    </cfRule>
  </conditionalFormatting>
  <conditionalFormatting sqref="P61:P65">
    <cfRule type="containsText" dxfId="2591" priority="221" operator="containsText" text="غير مكتمل">
      <formula>NOT(ISERROR(SEARCH("غير مكتمل",P61)))</formula>
    </cfRule>
    <cfRule type="containsText" dxfId="2590" priority="222" operator="containsText" text="مكتمل">
      <formula>NOT(ISERROR(SEARCH("مكتمل",P61)))</formula>
    </cfRule>
  </conditionalFormatting>
  <conditionalFormatting sqref="P67:P71">
    <cfRule type="containsText" dxfId="2589" priority="219" operator="containsText" text="غير مكتمل">
      <formula>NOT(ISERROR(SEARCH("غير مكتمل",P67)))</formula>
    </cfRule>
    <cfRule type="containsText" dxfId="2588" priority="220" operator="containsText" text="مكتمل">
      <formula>NOT(ISERROR(SEARCH("مكتمل",P67)))</formula>
    </cfRule>
  </conditionalFormatting>
  <conditionalFormatting sqref="P97:P99">
    <cfRule type="containsText" dxfId="2587" priority="209" operator="containsText" text="غير مكتمل">
      <formula>NOT(ISERROR(SEARCH("غير مكتمل",P97)))</formula>
    </cfRule>
    <cfRule type="containsText" dxfId="2586" priority="210" operator="containsText" text="مكتمل">
      <formula>NOT(ISERROR(SEARCH("مكتمل",P97)))</formula>
    </cfRule>
  </conditionalFormatting>
  <conditionalFormatting sqref="P73:P77">
    <cfRule type="containsText" dxfId="2585" priority="217" operator="containsText" text="غير مكتمل">
      <formula>NOT(ISERROR(SEARCH("غير مكتمل",P73)))</formula>
    </cfRule>
    <cfRule type="containsText" dxfId="2584" priority="218" operator="containsText" text="مكتمل">
      <formula>NOT(ISERROR(SEARCH("مكتمل",P73)))</formula>
    </cfRule>
  </conditionalFormatting>
  <conditionalFormatting sqref="P79:P83">
    <cfRule type="containsText" dxfId="2583" priority="215" operator="containsText" text="غير مكتمل">
      <formula>NOT(ISERROR(SEARCH("غير مكتمل",P79)))</formula>
    </cfRule>
    <cfRule type="containsText" dxfId="2582" priority="216" operator="containsText" text="مكتمل">
      <formula>NOT(ISERROR(SEARCH("مكتمل",P79)))</formula>
    </cfRule>
  </conditionalFormatting>
  <conditionalFormatting sqref="P85:P89">
    <cfRule type="containsText" dxfId="2581" priority="213" operator="containsText" text="غير مكتمل">
      <formula>NOT(ISERROR(SEARCH("غير مكتمل",P85)))</formula>
    </cfRule>
    <cfRule type="containsText" dxfId="2580" priority="214" operator="containsText" text="مكتمل">
      <formula>NOT(ISERROR(SEARCH("مكتمل",P85)))</formula>
    </cfRule>
  </conditionalFormatting>
  <conditionalFormatting sqref="P91:P95">
    <cfRule type="containsText" dxfId="2579" priority="211" operator="containsText" text="غير مكتمل">
      <formula>NOT(ISERROR(SEARCH("غير مكتمل",P91)))</formula>
    </cfRule>
    <cfRule type="containsText" dxfId="2578" priority="212" operator="containsText" text="مكتمل">
      <formula>NOT(ISERROR(SEARCH("مكتمل",P91)))</formula>
    </cfRule>
  </conditionalFormatting>
  <conditionalFormatting sqref="D12:D15">
    <cfRule type="cellIs" dxfId="2577" priority="200" operator="equal">
      <formula>1</formula>
    </cfRule>
    <cfRule type="cellIs" dxfId="2576" priority="201" operator="equal">
      <formula>2</formula>
    </cfRule>
    <cfRule type="cellIs" dxfId="2575" priority="202" operator="equal">
      <formula>3</formula>
    </cfRule>
    <cfRule type="cellIs" dxfId="2574" priority="203" operator="equal">
      <formula>2</formula>
    </cfRule>
    <cfRule type="cellIs" dxfId="2573" priority="204" operator="equal">
      <formula>1</formula>
    </cfRule>
    <cfRule type="cellIs" dxfId="2572" priority="205" operator="equal">
      <formula>0</formula>
    </cfRule>
    <cfRule type="cellIs" dxfId="2571" priority="206" operator="equal">
      <formula>1</formula>
    </cfRule>
    <cfRule type="cellIs" dxfId="2570" priority="207" operator="equal">
      <formula>2</formula>
    </cfRule>
    <cfRule type="cellIs" dxfId="2569" priority="208" operator="equal">
      <formula>3</formula>
    </cfRule>
  </conditionalFormatting>
  <conditionalFormatting sqref="D12:D15">
    <cfRule type="colorScale" priority="199">
      <colorScale>
        <cfvo type="num" val="0"/>
        <cfvo type="num" val="1"/>
        <cfvo type="num" val="2"/>
        <color rgb="FFFF0000"/>
        <color rgb="FFFFFF00"/>
        <color rgb="FF36824A"/>
      </colorScale>
    </cfRule>
  </conditionalFormatting>
  <conditionalFormatting sqref="D12:D15">
    <cfRule type="colorScale" priority="196">
      <colorScale>
        <cfvo type="num" val="0"/>
        <cfvo type="num" val="1"/>
        <cfvo type="num" val="2"/>
        <color rgb="FFFF0000"/>
        <color rgb="FFFFFF00"/>
        <color rgb="FF3F9756"/>
      </colorScale>
    </cfRule>
    <cfRule type="colorScale" priority="197">
      <colorScale>
        <cfvo type="min"/>
        <cfvo type="percentile" val="50"/>
        <cfvo type="max"/>
        <color rgb="FFF8696B"/>
        <color rgb="FFFFEB84"/>
        <color rgb="FF009900"/>
      </colorScale>
    </cfRule>
    <cfRule type="colorScale" priority="198">
      <colorScale>
        <cfvo type="num" val="0"/>
        <cfvo type="num" val="1"/>
        <cfvo type="num" val="2"/>
        <color rgb="FFFF0000"/>
        <color rgb="FFFFFF00"/>
        <color rgb="FF009900"/>
      </colorScale>
    </cfRule>
  </conditionalFormatting>
  <conditionalFormatting sqref="D17:D21">
    <cfRule type="cellIs" dxfId="2568" priority="187" operator="equal">
      <formula>1</formula>
    </cfRule>
    <cfRule type="cellIs" dxfId="2567" priority="188" operator="equal">
      <formula>2</formula>
    </cfRule>
    <cfRule type="cellIs" dxfId="2566" priority="189" operator="equal">
      <formula>3</formula>
    </cfRule>
    <cfRule type="cellIs" dxfId="2565" priority="190" operator="equal">
      <formula>2</formula>
    </cfRule>
    <cfRule type="cellIs" dxfId="2564" priority="191" operator="equal">
      <formula>1</formula>
    </cfRule>
    <cfRule type="cellIs" dxfId="2563" priority="192" operator="equal">
      <formula>0</formula>
    </cfRule>
    <cfRule type="cellIs" dxfId="2562" priority="193" operator="equal">
      <formula>1</formula>
    </cfRule>
    <cfRule type="cellIs" dxfId="2561" priority="194" operator="equal">
      <formula>2</formula>
    </cfRule>
    <cfRule type="cellIs" dxfId="2560" priority="195" operator="equal">
      <formula>3</formula>
    </cfRule>
  </conditionalFormatting>
  <conditionalFormatting sqref="D17:D21">
    <cfRule type="colorScale" priority="186">
      <colorScale>
        <cfvo type="num" val="0"/>
        <cfvo type="num" val="1"/>
        <cfvo type="num" val="2"/>
        <color rgb="FFFF0000"/>
        <color rgb="FFFFFF00"/>
        <color rgb="FF36824A"/>
      </colorScale>
    </cfRule>
  </conditionalFormatting>
  <conditionalFormatting sqref="D17:D21">
    <cfRule type="colorScale" priority="183">
      <colorScale>
        <cfvo type="num" val="0"/>
        <cfvo type="num" val="1"/>
        <cfvo type="num" val="2"/>
        <color rgb="FFFF0000"/>
        <color rgb="FFFFFF00"/>
        <color rgb="FF3F9756"/>
      </colorScale>
    </cfRule>
    <cfRule type="colorScale" priority="184">
      <colorScale>
        <cfvo type="min"/>
        <cfvo type="percentile" val="50"/>
        <cfvo type="max"/>
        <color rgb="FFF8696B"/>
        <color rgb="FFFFEB84"/>
        <color rgb="FF009900"/>
      </colorScale>
    </cfRule>
    <cfRule type="colorScale" priority="185">
      <colorScale>
        <cfvo type="num" val="0"/>
        <cfvo type="num" val="1"/>
        <cfvo type="num" val="2"/>
        <color rgb="FFFF0000"/>
        <color rgb="FFFFFF00"/>
        <color rgb="FF009900"/>
      </colorScale>
    </cfRule>
  </conditionalFormatting>
  <conditionalFormatting sqref="D23:D26">
    <cfRule type="cellIs" dxfId="2559" priority="174" operator="equal">
      <formula>1</formula>
    </cfRule>
    <cfRule type="cellIs" dxfId="2558" priority="175" operator="equal">
      <formula>2</formula>
    </cfRule>
    <cfRule type="cellIs" dxfId="2557" priority="176" operator="equal">
      <formula>3</formula>
    </cfRule>
    <cfRule type="cellIs" dxfId="2556" priority="177" operator="equal">
      <formula>2</formula>
    </cfRule>
    <cfRule type="cellIs" dxfId="2555" priority="178" operator="equal">
      <formula>1</formula>
    </cfRule>
    <cfRule type="cellIs" dxfId="2554" priority="179" operator="equal">
      <formula>0</formula>
    </cfRule>
    <cfRule type="cellIs" dxfId="2553" priority="180" operator="equal">
      <formula>1</formula>
    </cfRule>
    <cfRule type="cellIs" dxfId="2552" priority="181" operator="equal">
      <formula>2</formula>
    </cfRule>
    <cfRule type="cellIs" dxfId="2551" priority="182" operator="equal">
      <formula>3</formula>
    </cfRule>
  </conditionalFormatting>
  <conditionalFormatting sqref="D23:D26">
    <cfRule type="colorScale" priority="173">
      <colorScale>
        <cfvo type="num" val="0"/>
        <cfvo type="num" val="1"/>
        <cfvo type="num" val="2"/>
        <color rgb="FFFF0000"/>
        <color rgb="FFFFFF00"/>
        <color rgb="FF36824A"/>
      </colorScale>
    </cfRule>
  </conditionalFormatting>
  <conditionalFormatting sqref="D23:D26">
    <cfRule type="colorScale" priority="170">
      <colorScale>
        <cfvo type="num" val="0"/>
        <cfvo type="num" val="1"/>
        <cfvo type="num" val="2"/>
        <color rgb="FFFF0000"/>
        <color rgb="FFFFFF00"/>
        <color rgb="FF3F9756"/>
      </colorScale>
    </cfRule>
    <cfRule type="colorScale" priority="171">
      <colorScale>
        <cfvo type="min"/>
        <cfvo type="percentile" val="50"/>
        <cfvo type="max"/>
        <color rgb="FFF8696B"/>
        <color rgb="FFFFEB84"/>
        <color rgb="FF009900"/>
      </colorScale>
    </cfRule>
    <cfRule type="colorScale" priority="172">
      <colorScale>
        <cfvo type="num" val="0"/>
        <cfvo type="num" val="1"/>
        <cfvo type="num" val="2"/>
        <color rgb="FFFF0000"/>
        <color rgb="FFFFFF00"/>
        <color rgb="FF009900"/>
      </colorScale>
    </cfRule>
  </conditionalFormatting>
  <conditionalFormatting sqref="D28:D31">
    <cfRule type="cellIs" dxfId="2550" priority="161" operator="equal">
      <formula>1</formula>
    </cfRule>
    <cfRule type="cellIs" dxfId="2549" priority="162" operator="equal">
      <formula>2</formula>
    </cfRule>
    <cfRule type="cellIs" dxfId="2548" priority="163" operator="equal">
      <formula>3</formula>
    </cfRule>
    <cfRule type="cellIs" dxfId="2547" priority="164" operator="equal">
      <formula>2</formula>
    </cfRule>
    <cfRule type="cellIs" dxfId="2546" priority="165" operator="equal">
      <formula>1</formula>
    </cfRule>
    <cfRule type="cellIs" dxfId="2545" priority="166" operator="equal">
      <formula>0</formula>
    </cfRule>
    <cfRule type="cellIs" dxfId="2544" priority="167" operator="equal">
      <formula>1</formula>
    </cfRule>
    <cfRule type="cellIs" dxfId="2543" priority="168" operator="equal">
      <formula>2</formula>
    </cfRule>
    <cfRule type="cellIs" dxfId="2542" priority="169" operator="equal">
      <formula>3</formula>
    </cfRule>
  </conditionalFormatting>
  <conditionalFormatting sqref="D28:D31">
    <cfRule type="colorScale" priority="160">
      <colorScale>
        <cfvo type="num" val="0"/>
        <cfvo type="num" val="1"/>
        <cfvo type="num" val="2"/>
        <color rgb="FFFF0000"/>
        <color rgb="FFFFFF00"/>
        <color rgb="FF36824A"/>
      </colorScale>
    </cfRule>
  </conditionalFormatting>
  <conditionalFormatting sqref="D28:D31">
    <cfRule type="colorScale" priority="157">
      <colorScale>
        <cfvo type="num" val="0"/>
        <cfvo type="num" val="1"/>
        <cfvo type="num" val="2"/>
        <color rgb="FFFF0000"/>
        <color rgb="FFFFFF00"/>
        <color rgb="FF3F9756"/>
      </colorScale>
    </cfRule>
    <cfRule type="colorScale" priority="158">
      <colorScale>
        <cfvo type="min"/>
        <cfvo type="percentile" val="50"/>
        <cfvo type="max"/>
        <color rgb="FFF8696B"/>
        <color rgb="FFFFEB84"/>
        <color rgb="FF009900"/>
      </colorScale>
    </cfRule>
    <cfRule type="colorScale" priority="159">
      <colorScale>
        <cfvo type="num" val="0"/>
        <cfvo type="num" val="1"/>
        <cfvo type="num" val="2"/>
        <color rgb="FFFF0000"/>
        <color rgb="FFFFFF00"/>
        <color rgb="FF009900"/>
      </colorScale>
    </cfRule>
  </conditionalFormatting>
  <conditionalFormatting sqref="D33:D38">
    <cfRule type="cellIs" dxfId="2541" priority="148" operator="equal">
      <formula>1</formula>
    </cfRule>
    <cfRule type="cellIs" dxfId="2540" priority="149" operator="equal">
      <formula>2</formula>
    </cfRule>
    <cfRule type="cellIs" dxfId="2539" priority="150" operator="equal">
      <formula>3</formula>
    </cfRule>
    <cfRule type="cellIs" dxfId="2538" priority="151" operator="equal">
      <formula>2</formula>
    </cfRule>
    <cfRule type="cellIs" dxfId="2537" priority="152" operator="equal">
      <formula>1</formula>
    </cfRule>
    <cfRule type="cellIs" dxfId="2536" priority="153" operator="equal">
      <formula>0</formula>
    </cfRule>
    <cfRule type="cellIs" dxfId="2535" priority="154" operator="equal">
      <formula>1</formula>
    </cfRule>
    <cfRule type="cellIs" dxfId="2534" priority="155" operator="equal">
      <formula>2</formula>
    </cfRule>
    <cfRule type="cellIs" dxfId="2533" priority="156" operator="equal">
      <formula>3</formula>
    </cfRule>
  </conditionalFormatting>
  <conditionalFormatting sqref="D33:D38">
    <cfRule type="colorScale" priority="147">
      <colorScale>
        <cfvo type="num" val="0"/>
        <cfvo type="num" val="1"/>
        <cfvo type="num" val="2"/>
        <color rgb="FFFF0000"/>
        <color rgb="FFFFFF00"/>
        <color rgb="FF36824A"/>
      </colorScale>
    </cfRule>
  </conditionalFormatting>
  <conditionalFormatting sqref="D33:D38">
    <cfRule type="colorScale" priority="144">
      <colorScale>
        <cfvo type="num" val="0"/>
        <cfvo type="num" val="1"/>
        <cfvo type="num" val="2"/>
        <color rgb="FFFF0000"/>
        <color rgb="FFFFFF00"/>
        <color rgb="FF3F9756"/>
      </colorScale>
    </cfRule>
    <cfRule type="colorScale" priority="145">
      <colorScale>
        <cfvo type="min"/>
        <cfvo type="percentile" val="50"/>
        <cfvo type="max"/>
        <color rgb="FFF8696B"/>
        <color rgb="FFFFEB84"/>
        <color rgb="FF009900"/>
      </colorScale>
    </cfRule>
    <cfRule type="colorScale" priority="146">
      <colorScale>
        <cfvo type="num" val="0"/>
        <cfvo type="num" val="1"/>
        <cfvo type="num" val="2"/>
        <color rgb="FFFF0000"/>
        <color rgb="FFFFFF00"/>
        <color rgb="FF009900"/>
      </colorScale>
    </cfRule>
  </conditionalFormatting>
  <conditionalFormatting sqref="D40:D42">
    <cfRule type="cellIs" dxfId="2532" priority="135" operator="equal">
      <formula>1</formula>
    </cfRule>
    <cfRule type="cellIs" dxfId="2531" priority="136" operator="equal">
      <formula>2</formula>
    </cfRule>
    <cfRule type="cellIs" dxfId="2530" priority="137" operator="equal">
      <formula>3</formula>
    </cfRule>
    <cfRule type="cellIs" dxfId="2529" priority="138" operator="equal">
      <formula>2</formula>
    </cfRule>
    <cfRule type="cellIs" dxfId="2528" priority="139" operator="equal">
      <formula>1</formula>
    </cfRule>
    <cfRule type="cellIs" dxfId="2527" priority="140" operator="equal">
      <formula>0</formula>
    </cfRule>
    <cfRule type="cellIs" dxfId="2526" priority="141" operator="equal">
      <formula>1</formula>
    </cfRule>
    <cfRule type="cellIs" dxfId="2525" priority="142" operator="equal">
      <formula>2</formula>
    </cfRule>
    <cfRule type="cellIs" dxfId="2524" priority="143" operator="equal">
      <formula>3</formula>
    </cfRule>
  </conditionalFormatting>
  <conditionalFormatting sqref="D40:D42">
    <cfRule type="colorScale" priority="134">
      <colorScale>
        <cfvo type="num" val="0"/>
        <cfvo type="num" val="1"/>
        <cfvo type="num" val="2"/>
        <color rgb="FFFF0000"/>
        <color rgb="FFFFFF00"/>
        <color rgb="FF36824A"/>
      </colorScale>
    </cfRule>
  </conditionalFormatting>
  <conditionalFormatting sqref="D40:D42">
    <cfRule type="colorScale" priority="131">
      <colorScale>
        <cfvo type="num" val="0"/>
        <cfvo type="num" val="1"/>
        <cfvo type="num" val="2"/>
        <color rgb="FFFF0000"/>
        <color rgb="FFFFFF00"/>
        <color rgb="FF3F9756"/>
      </colorScale>
    </cfRule>
    <cfRule type="colorScale" priority="132">
      <colorScale>
        <cfvo type="min"/>
        <cfvo type="percentile" val="50"/>
        <cfvo type="max"/>
        <color rgb="FFF8696B"/>
        <color rgb="FFFFEB84"/>
        <color rgb="FF009900"/>
      </colorScale>
    </cfRule>
    <cfRule type="colorScale" priority="133">
      <colorScale>
        <cfvo type="num" val="0"/>
        <cfvo type="num" val="1"/>
        <cfvo type="num" val="2"/>
        <color rgb="FFFF0000"/>
        <color rgb="FFFFFF00"/>
        <color rgb="FF009900"/>
      </colorScale>
    </cfRule>
  </conditionalFormatting>
  <conditionalFormatting sqref="D44:D47">
    <cfRule type="cellIs" dxfId="2523" priority="122" operator="equal">
      <formula>1</formula>
    </cfRule>
    <cfRule type="cellIs" dxfId="2522" priority="123" operator="equal">
      <formula>2</formula>
    </cfRule>
    <cfRule type="cellIs" dxfId="2521" priority="124" operator="equal">
      <formula>3</formula>
    </cfRule>
    <cfRule type="cellIs" dxfId="2520" priority="125" operator="equal">
      <formula>2</formula>
    </cfRule>
    <cfRule type="cellIs" dxfId="2519" priority="126" operator="equal">
      <formula>1</formula>
    </cfRule>
    <cfRule type="cellIs" dxfId="2518" priority="127" operator="equal">
      <formula>0</formula>
    </cfRule>
    <cfRule type="cellIs" dxfId="2517" priority="128" operator="equal">
      <formula>1</formula>
    </cfRule>
    <cfRule type="cellIs" dxfId="2516" priority="129" operator="equal">
      <formula>2</formula>
    </cfRule>
    <cfRule type="cellIs" dxfId="2515" priority="130" operator="equal">
      <formula>3</formula>
    </cfRule>
  </conditionalFormatting>
  <conditionalFormatting sqref="D44:D47">
    <cfRule type="colorScale" priority="121">
      <colorScale>
        <cfvo type="num" val="0"/>
        <cfvo type="num" val="1"/>
        <cfvo type="num" val="2"/>
        <color rgb="FFFF0000"/>
        <color rgb="FFFFFF00"/>
        <color rgb="FF36824A"/>
      </colorScale>
    </cfRule>
  </conditionalFormatting>
  <conditionalFormatting sqref="D44:D47">
    <cfRule type="colorScale" priority="118">
      <colorScale>
        <cfvo type="num" val="0"/>
        <cfvo type="num" val="1"/>
        <cfvo type="num" val="2"/>
        <color rgb="FFFF0000"/>
        <color rgb="FFFFFF00"/>
        <color rgb="FF3F9756"/>
      </colorScale>
    </cfRule>
    <cfRule type="colorScale" priority="119">
      <colorScale>
        <cfvo type="min"/>
        <cfvo type="percentile" val="50"/>
        <cfvo type="max"/>
        <color rgb="FFF8696B"/>
        <color rgb="FFFFEB84"/>
        <color rgb="FF009900"/>
      </colorScale>
    </cfRule>
    <cfRule type="colorScale" priority="120">
      <colorScale>
        <cfvo type="num" val="0"/>
        <cfvo type="num" val="1"/>
        <cfvo type="num" val="2"/>
        <color rgb="FFFF0000"/>
        <color rgb="FFFFFF00"/>
        <color rgb="FF009900"/>
      </colorScale>
    </cfRule>
  </conditionalFormatting>
  <conditionalFormatting sqref="D49:D51">
    <cfRule type="cellIs" dxfId="2514" priority="109" operator="equal">
      <formula>1</formula>
    </cfRule>
    <cfRule type="cellIs" dxfId="2513" priority="110" operator="equal">
      <formula>2</formula>
    </cfRule>
    <cfRule type="cellIs" dxfId="2512" priority="111" operator="equal">
      <formula>3</formula>
    </cfRule>
    <cfRule type="cellIs" dxfId="2511" priority="112" operator="equal">
      <formula>2</formula>
    </cfRule>
    <cfRule type="cellIs" dxfId="2510" priority="113" operator="equal">
      <formula>1</formula>
    </cfRule>
    <cfRule type="cellIs" dxfId="2509" priority="114" operator="equal">
      <formula>0</formula>
    </cfRule>
    <cfRule type="cellIs" dxfId="2508" priority="115" operator="equal">
      <formula>1</formula>
    </cfRule>
    <cfRule type="cellIs" dxfId="2507" priority="116" operator="equal">
      <formula>2</formula>
    </cfRule>
    <cfRule type="cellIs" dxfId="2506" priority="117" operator="equal">
      <formula>3</formula>
    </cfRule>
  </conditionalFormatting>
  <conditionalFormatting sqref="D49:D51">
    <cfRule type="colorScale" priority="108">
      <colorScale>
        <cfvo type="num" val="0"/>
        <cfvo type="num" val="1"/>
        <cfvo type="num" val="2"/>
        <color rgb="FFFF0000"/>
        <color rgb="FFFFFF00"/>
        <color rgb="FF36824A"/>
      </colorScale>
    </cfRule>
  </conditionalFormatting>
  <conditionalFormatting sqref="D49:D51">
    <cfRule type="colorScale" priority="105">
      <colorScale>
        <cfvo type="num" val="0"/>
        <cfvo type="num" val="1"/>
        <cfvo type="num" val="2"/>
        <color rgb="FFFF0000"/>
        <color rgb="FFFFFF00"/>
        <color rgb="FF3F9756"/>
      </colorScale>
    </cfRule>
    <cfRule type="colorScale" priority="106">
      <colorScale>
        <cfvo type="min"/>
        <cfvo type="percentile" val="50"/>
        <cfvo type="max"/>
        <color rgb="FFF8696B"/>
        <color rgb="FFFFEB84"/>
        <color rgb="FF009900"/>
      </colorScale>
    </cfRule>
    <cfRule type="colorScale" priority="107">
      <colorScale>
        <cfvo type="num" val="0"/>
        <cfvo type="num" val="1"/>
        <cfvo type="num" val="2"/>
        <color rgb="FFFF0000"/>
        <color rgb="FFFFFF00"/>
        <color rgb="FF009900"/>
      </colorScale>
    </cfRule>
  </conditionalFormatting>
  <conditionalFormatting sqref="D53:D55">
    <cfRule type="cellIs" dxfId="2505" priority="96" operator="equal">
      <formula>1</formula>
    </cfRule>
    <cfRule type="cellIs" dxfId="2504" priority="97" operator="equal">
      <formula>2</formula>
    </cfRule>
    <cfRule type="cellIs" dxfId="2503" priority="98" operator="equal">
      <formula>3</formula>
    </cfRule>
    <cfRule type="cellIs" dxfId="2502" priority="99" operator="equal">
      <formula>2</formula>
    </cfRule>
    <cfRule type="cellIs" dxfId="2501" priority="100" operator="equal">
      <formula>1</formula>
    </cfRule>
    <cfRule type="cellIs" dxfId="2500" priority="101" operator="equal">
      <formula>0</formula>
    </cfRule>
    <cfRule type="cellIs" dxfId="2499" priority="102" operator="equal">
      <formula>1</formula>
    </cfRule>
    <cfRule type="cellIs" dxfId="2498" priority="103" operator="equal">
      <formula>2</formula>
    </cfRule>
    <cfRule type="cellIs" dxfId="2497" priority="104" operator="equal">
      <formula>3</formula>
    </cfRule>
  </conditionalFormatting>
  <conditionalFormatting sqref="D53:D55">
    <cfRule type="colorScale" priority="95">
      <colorScale>
        <cfvo type="num" val="0"/>
        <cfvo type="num" val="1"/>
        <cfvo type="num" val="2"/>
        <color rgb="FFFF0000"/>
        <color rgb="FFFFFF00"/>
        <color rgb="FF36824A"/>
      </colorScale>
    </cfRule>
  </conditionalFormatting>
  <conditionalFormatting sqref="D53:D55">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57:D59">
    <cfRule type="cellIs" dxfId="2496" priority="83" operator="equal">
      <formula>1</formula>
    </cfRule>
    <cfRule type="cellIs" dxfId="2495" priority="84" operator="equal">
      <formula>2</formula>
    </cfRule>
    <cfRule type="cellIs" dxfId="2494" priority="85" operator="equal">
      <formula>3</formula>
    </cfRule>
    <cfRule type="cellIs" dxfId="2493" priority="86" operator="equal">
      <formula>2</formula>
    </cfRule>
    <cfRule type="cellIs" dxfId="2492" priority="87" operator="equal">
      <formula>1</formula>
    </cfRule>
    <cfRule type="cellIs" dxfId="2491" priority="88" operator="equal">
      <formula>0</formula>
    </cfRule>
    <cfRule type="cellIs" dxfId="2490" priority="89" operator="equal">
      <formula>1</formula>
    </cfRule>
    <cfRule type="cellIs" dxfId="2489" priority="90" operator="equal">
      <formula>2</formula>
    </cfRule>
    <cfRule type="cellIs" dxfId="2488" priority="91" operator="equal">
      <formula>3</formula>
    </cfRule>
  </conditionalFormatting>
  <conditionalFormatting sqref="D57:D59">
    <cfRule type="colorScale" priority="82">
      <colorScale>
        <cfvo type="num" val="0"/>
        <cfvo type="num" val="1"/>
        <cfvo type="num" val="2"/>
        <color rgb="FFFF0000"/>
        <color rgb="FFFFFF00"/>
        <color rgb="FF36824A"/>
      </colorScale>
    </cfRule>
  </conditionalFormatting>
  <conditionalFormatting sqref="D57:D59">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61:D65">
    <cfRule type="cellIs" dxfId="2487" priority="70" operator="equal">
      <formula>1</formula>
    </cfRule>
    <cfRule type="cellIs" dxfId="2486" priority="71" operator="equal">
      <formula>2</formula>
    </cfRule>
    <cfRule type="cellIs" dxfId="2485" priority="72" operator="equal">
      <formula>3</formula>
    </cfRule>
    <cfRule type="cellIs" dxfId="2484" priority="73" operator="equal">
      <formula>2</formula>
    </cfRule>
    <cfRule type="cellIs" dxfId="2483" priority="74" operator="equal">
      <formula>1</formula>
    </cfRule>
    <cfRule type="cellIs" dxfId="2482" priority="75" operator="equal">
      <formula>0</formula>
    </cfRule>
    <cfRule type="cellIs" dxfId="2481" priority="76" operator="equal">
      <formula>1</formula>
    </cfRule>
    <cfRule type="cellIs" dxfId="2480" priority="77" operator="equal">
      <formula>2</formula>
    </cfRule>
    <cfRule type="cellIs" dxfId="2479" priority="78" operator="equal">
      <formula>3</formula>
    </cfRule>
  </conditionalFormatting>
  <conditionalFormatting sqref="D61:D65">
    <cfRule type="colorScale" priority="69">
      <colorScale>
        <cfvo type="num" val="0"/>
        <cfvo type="num" val="1"/>
        <cfvo type="num" val="2"/>
        <color rgb="FFFF0000"/>
        <color rgb="FFFFFF00"/>
        <color rgb="FF36824A"/>
      </colorScale>
    </cfRule>
  </conditionalFormatting>
  <conditionalFormatting sqref="D61:D65">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67:D71">
    <cfRule type="cellIs" dxfId="2478" priority="57" operator="equal">
      <formula>1</formula>
    </cfRule>
    <cfRule type="cellIs" dxfId="2477" priority="58" operator="equal">
      <formula>2</formula>
    </cfRule>
    <cfRule type="cellIs" dxfId="2476" priority="59" operator="equal">
      <formula>3</formula>
    </cfRule>
    <cfRule type="cellIs" dxfId="2475" priority="60" operator="equal">
      <formula>2</formula>
    </cfRule>
    <cfRule type="cellIs" dxfId="2474" priority="61" operator="equal">
      <formula>1</formula>
    </cfRule>
    <cfRule type="cellIs" dxfId="2473" priority="62" operator="equal">
      <formula>0</formula>
    </cfRule>
    <cfRule type="cellIs" dxfId="2472" priority="63" operator="equal">
      <formula>1</formula>
    </cfRule>
    <cfRule type="cellIs" dxfId="2471" priority="64" operator="equal">
      <formula>2</formula>
    </cfRule>
    <cfRule type="cellIs" dxfId="2470" priority="65" operator="equal">
      <formula>3</formula>
    </cfRule>
  </conditionalFormatting>
  <conditionalFormatting sqref="D67:D71">
    <cfRule type="colorScale" priority="56">
      <colorScale>
        <cfvo type="num" val="0"/>
        <cfvo type="num" val="1"/>
        <cfvo type="num" val="2"/>
        <color rgb="FFFF0000"/>
        <color rgb="FFFFFF00"/>
        <color rgb="FF36824A"/>
      </colorScale>
    </cfRule>
  </conditionalFormatting>
  <conditionalFormatting sqref="D67:D71">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73:D77">
    <cfRule type="cellIs" dxfId="2469" priority="44" operator="equal">
      <formula>1</formula>
    </cfRule>
    <cfRule type="cellIs" dxfId="2468" priority="45" operator="equal">
      <formula>2</formula>
    </cfRule>
    <cfRule type="cellIs" dxfId="2467" priority="46" operator="equal">
      <formula>3</formula>
    </cfRule>
    <cfRule type="cellIs" dxfId="2466" priority="47" operator="equal">
      <formula>2</formula>
    </cfRule>
    <cfRule type="cellIs" dxfId="2465" priority="48" operator="equal">
      <formula>1</formula>
    </cfRule>
    <cfRule type="cellIs" dxfId="2464" priority="49" operator="equal">
      <formula>0</formula>
    </cfRule>
    <cfRule type="cellIs" dxfId="2463" priority="50" operator="equal">
      <formula>1</formula>
    </cfRule>
    <cfRule type="cellIs" dxfId="2462" priority="51" operator="equal">
      <formula>2</formula>
    </cfRule>
    <cfRule type="cellIs" dxfId="2461" priority="52" operator="equal">
      <formula>3</formula>
    </cfRule>
  </conditionalFormatting>
  <conditionalFormatting sqref="D73:D77">
    <cfRule type="colorScale" priority="43">
      <colorScale>
        <cfvo type="num" val="0"/>
        <cfvo type="num" val="1"/>
        <cfvo type="num" val="2"/>
        <color rgb="FFFF0000"/>
        <color rgb="FFFFFF00"/>
        <color rgb="FF36824A"/>
      </colorScale>
    </cfRule>
  </conditionalFormatting>
  <conditionalFormatting sqref="D73:D77">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79:D83">
    <cfRule type="cellIs" dxfId="2460" priority="31" operator="equal">
      <formula>1</formula>
    </cfRule>
    <cfRule type="cellIs" dxfId="2459" priority="32" operator="equal">
      <formula>2</formula>
    </cfRule>
    <cfRule type="cellIs" dxfId="2458" priority="33" operator="equal">
      <formula>3</formula>
    </cfRule>
    <cfRule type="cellIs" dxfId="2457" priority="34" operator="equal">
      <formula>2</formula>
    </cfRule>
    <cfRule type="cellIs" dxfId="2456" priority="35" operator="equal">
      <formula>1</formula>
    </cfRule>
    <cfRule type="cellIs" dxfId="2455" priority="36" operator="equal">
      <formula>0</formula>
    </cfRule>
    <cfRule type="cellIs" dxfId="2454" priority="37" operator="equal">
      <formula>1</formula>
    </cfRule>
    <cfRule type="cellIs" dxfId="2453" priority="38" operator="equal">
      <formula>2</formula>
    </cfRule>
    <cfRule type="cellIs" dxfId="2452" priority="39" operator="equal">
      <formula>3</formula>
    </cfRule>
  </conditionalFormatting>
  <conditionalFormatting sqref="D79:D83">
    <cfRule type="colorScale" priority="30">
      <colorScale>
        <cfvo type="num" val="0"/>
        <cfvo type="num" val="1"/>
        <cfvo type="num" val="2"/>
        <color rgb="FFFF0000"/>
        <color rgb="FFFFFF00"/>
        <color rgb="FF36824A"/>
      </colorScale>
    </cfRule>
  </conditionalFormatting>
  <conditionalFormatting sqref="D79:D83">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85:D89">
    <cfRule type="cellIs" dxfId="2451" priority="18" operator="equal">
      <formula>1</formula>
    </cfRule>
    <cfRule type="cellIs" dxfId="2450" priority="19" operator="equal">
      <formula>2</formula>
    </cfRule>
    <cfRule type="cellIs" dxfId="2449" priority="20" operator="equal">
      <formula>3</formula>
    </cfRule>
    <cfRule type="cellIs" dxfId="2448" priority="21" operator="equal">
      <formula>2</formula>
    </cfRule>
    <cfRule type="cellIs" dxfId="2447" priority="22" operator="equal">
      <formula>1</formula>
    </cfRule>
    <cfRule type="cellIs" dxfId="2446" priority="23" operator="equal">
      <formula>0</formula>
    </cfRule>
    <cfRule type="cellIs" dxfId="2445" priority="24" operator="equal">
      <formula>1</formula>
    </cfRule>
    <cfRule type="cellIs" dxfId="2444" priority="25" operator="equal">
      <formula>2</formula>
    </cfRule>
    <cfRule type="cellIs" dxfId="2443" priority="26" operator="equal">
      <formula>3</formula>
    </cfRule>
  </conditionalFormatting>
  <conditionalFormatting sqref="D85:D89">
    <cfRule type="colorScale" priority="17">
      <colorScale>
        <cfvo type="num" val="0"/>
        <cfvo type="num" val="1"/>
        <cfvo type="num" val="2"/>
        <color rgb="FFFF0000"/>
        <color rgb="FFFFFF00"/>
        <color rgb="FF36824A"/>
      </colorScale>
    </cfRule>
  </conditionalFormatting>
  <conditionalFormatting sqref="D85:D89">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97:D99">
    <cfRule type="cellIs" dxfId="2442" priority="5" operator="equal">
      <formula>1</formula>
    </cfRule>
    <cfRule type="cellIs" dxfId="2441" priority="6" operator="equal">
      <formula>2</formula>
    </cfRule>
    <cfRule type="cellIs" dxfId="2440" priority="7" operator="equal">
      <formula>3</formula>
    </cfRule>
    <cfRule type="cellIs" dxfId="2439" priority="8" operator="equal">
      <formula>2</formula>
    </cfRule>
    <cfRule type="cellIs" dxfId="2438" priority="9" operator="equal">
      <formula>1</formula>
    </cfRule>
    <cfRule type="cellIs" dxfId="2437" priority="10" operator="equal">
      <formula>0</formula>
    </cfRule>
    <cfRule type="cellIs" dxfId="2436" priority="11" operator="equal">
      <formula>1</formula>
    </cfRule>
    <cfRule type="cellIs" dxfId="2435" priority="12" operator="equal">
      <formula>2</formula>
    </cfRule>
    <cfRule type="cellIs" dxfId="2434" priority="13" operator="equal">
      <formula>3</formula>
    </cfRule>
  </conditionalFormatting>
  <conditionalFormatting sqref="D97:D99">
    <cfRule type="colorScale" priority="4">
      <colorScale>
        <cfvo type="num" val="0"/>
        <cfvo type="num" val="1"/>
        <cfvo type="num" val="2"/>
        <color rgb="FFFF0000"/>
        <color rgb="FFFFFF00"/>
        <color rgb="FF36824A"/>
      </colorScale>
    </cfRule>
  </conditionalFormatting>
  <conditionalFormatting sqref="D97:D99">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7">
    <dataValidation type="whole" allowBlank="1" showErrorMessage="1" errorTitle="evaluation score error" error="scoring is only 0 or 1 or 2" promptTitle="standard evaluation score" prompt="enter 0 or 1 or 2" sqref="G25:G26 G18:G21 F13:F15 G51 E49:F51 E28:G31 E12:E15 E17:F21 G93:G95 E33:G38 E40:F42 E44:G47 E91:F95 E23:F26 G55 E53:F55 G59 E57:F59 G63:G65 E61:F65 G75:G77 E73:F77 G69:G71 E67:F71 G81:G83 E79:F83 G87:G89 E85:F89 E97:F99 G99">
      <formula1>0</formula1>
      <formula2>2</formula2>
    </dataValidation>
    <dataValidation type="list" allowBlank="1" showInputMessage="1" showErrorMessage="1" sqref="P12:P15 P28:P31 P91:P95 P33:P38 P17:P21 P23:P26 P40:P42 P44:P47 P49:P51 P53:P55 P57:P59 P61:P65 P67:P71 P73:P77 P79:P83 P85:P89 P97:P99">
      <formula1>"مكتمل,غير مكتمل"</formula1>
    </dataValidation>
    <dataValidation type="custom" allowBlank="1" showErrorMessage="1" errorTitle="evaluation score error" error="scoring is only 0 or 1 or 2" promptTitle="standard evaluation score" prompt="enter 0 or 1 or 2" sqref="D52 D96 D90 D84 D78 D72 D66 D60 D56 D16 D22 D27 D32 D39 D43 D48">
      <formula1>E16*#REF!+F16*#REF!+G16*#REF!</formula1>
    </dataValidation>
    <dataValidation type="list" allowBlank="1" showInputMessage="1" showErrorMessage="1" sqref="C3">
      <formula1>$N$19:$N$22</formula1>
    </dataValidation>
    <dataValidation type="list" allowBlank="1" showInputMessage="1" showErrorMessage="1" sqref="D9:D10">
      <formula1>$M$11:$M$19</formula1>
    </dataValidation>
    <dataValidation type="list" allowBlank="1" showErrorMessage="1" errorTitle="evaluation score error" error="scoring is only 0 or 1 or 2" promptTitle="standard evaluation score" prompt="enter 0 or 1 or 2" sqref="D73:D77">
      <formula1>$D$5:$D$8</formula1>
    </dataValidation>
    <dataValidation type="list" allowBlank="1" showErrorMessage="1" errorTitle="evaluation score error" error="scoring is only 0 or 1 or 2" promptTitle="standard evaluation score" prompt="enter 0 or 1 or 2" sqref="D28:D31 D12:D15 D17:D21 D23:D26 D33:D38 D40:D42 D44:D47 D49:D51 D53:D55 D57:D59 D61:D65 D67:D71 D79:D83 D85:D89 D91:D95 D97:D99">
      <formula1>$D$4:$D$7</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dataBar" id="{2D1F0F5F-8C61-408E-94CB-13DDE07002CC}">
            <x14:dataBar minLength="0" maxLength="100" border="1" negativeBarBorderColorSameAsPositive="0">
              <x14:cfvo type="autoMin"/>
              <x14:cfvo type="autoMax"/>
              <x14:borderColor rgb="FF63C384"/>
              <x14:negativeFillColor rgb="FFFF0000"/>
              <x14:negativeBorderColor rgb="FFFF0000"/>
              <x14:axisColor rgb="FF000000"/>
            </x14:dataBar>
          </x14:cfRule>
          <xm:sqref>E73:E77</xm:sqref>
        </x14:conditionalFormatting>
        <x14:conditionalFormatting xmlns:xm="http://schemas.microsoft.com/office/excel/2006/main">
          <x14:cfRule type="dataBar" id="{57CA6A4A-0A05-455D-AA4B-58E00CBB9DA1}">
            <x14:dataBar minLength="0" maxLength="100" border="1" negativeBarBorderColorSameAsPositive="0">
              <x14:cfvo type="autoMin"/>
              <x14:cfvo type="autoMax"/>
              <x14:borderColor rgb="FF63C384"/>
              <x14:negativeFillColor rgb="FFFF0000"/>
              <x14:negativeBorderColor rgb="FFFF0000"/>
              <x14:axisColor rgb="FF000000"/>
            </x14:dataBar>
          </x14:cfRule>
          <xm:sqref>E12</xm:sqref>
        </x14:conditionalFormatting>
        <x14:conditionalFormatting xmlns:xm="http://schemas.microsoft.com/office/excel/2006/main">
          <x14:cfRule type="dataBar" id="{26E9C771-8D05-47EA-AE13-ED53329AB6B1}">
            <x14:dataBar minLength="0" maxLength="100" border="1" negativeBarBorderColorSameAsPositive="0">
              <x14:cfvo type="autoMin"/>
              <x14:cfvo type="autoMax"/>
              <x14:borderColor rgb="FF63C384"/>
              <x14:negativeFillColor rgb="FFFF0000"/>
              <x14:negativeBorderColor rgb="FFFF0000"/>
              <x14:axisColor rgb="FF000000"/>
            </x14:dataBar>
          </x14:cfRule>
          <xm:sqref>E13:E15</xm:sqref>
        </x14:conditionalFormatting>
        <x14:conditionalFormatting xmlns:xm="http://schemas.microsoft.com/office/excel/2006/main">
          <x14:cfRule type="dataBar" id="{5AF8AD0C-9C4B-4FB7-BD97-E6AAD1F3350B}">
            <x14:dataBar minLength="0" maxLength="100" border="1" negativeBarBorderColorSameAsPositive="0">
              <x14:cfvo type="autoMin"/>
              <x14:cfvo type="autoMax"/>
              <x14:borderColor rgb="FF63C384"/>
              <x14:negativeFillColor rgb="FFFF0000"/>
              <x14:negativeBorderColor rgb="FFFF0000"/>
              <x14:axisColor rgb="FF000000"/>
            </x14:dataBar>
          </x14:cfRule>
          <xm:sqref>E17:E21</xm:sqref>
        </x14:conditionalFormatting>
        <x14:conditionalFormatting xmlns:xm="http://schemas.microsoft.com/office/excel/2006/main">
          <x14:cfRule type="dataBar" id="{C20D4545-C28E-4C54-9740-FED0257AF573}">
            <x14:dataBar minLength="0" maxLength="100" border="1" negativeBarBorderColorSameAsPositive="0">
              <x14:cfvo type="autoMin"/>
              <x14:cfvo type="autoMax"/>
              <x14:borderColor rgb="FF63C384"/>
              <x14:negativeFillColor rgb="FFFF0000"/>
              <x14:negativeBorderColor rgb="FFFF0000"/>
              <x14:axisColor rgb="FF000000"/>
            </x14:dataBar>
          </x14:cfRule>
          <xm:sqref>E23:E26</xm:sqref>
        </x14:conditionalFormatting>
        <x14:conditionalFormatting xmlns:xm="http://schemas.microsoft.com/office/excel/2006/main">
          <x14:cfRule type="dataBar" id="{3769746C-6C73-430F-B2EC-73B3FE5E37CE}">
            <x14:dataBar minLength="0" maxLength="100" border="1" negativeBarBorderColorSameAsPositive="0">
              <x14:cfvo type="autoMin"/>
              <x14:cfvo type="autoMax"/>
              <x14:borderColor rgb="FF63C384"/>
              <x14:negativeFillColor rgb="FFFF0000"/>
              <x14:negativeBorderColor rgb="FFFF0000"/>
              <x14:axisColor rgb="FF000000"/>
            </x14:dataBar>
          </x14:cfRule>
          <xm:sqref>E28:E31</xm:sqref>
        </x14:conditionalFormatting>
        <x14:conditionalFormatting xmlns:xm="http://schemas.microsoft.com/office/excel/2006/main">
          <x14:cfRule type="dataBar" id="{CFB6F87C-2417-470C-8889-4EE62A80406C}">
            <x14:dataBar minLength="0" maxLength="100" border="1" negativeBarBorderColorSameAsPositive="0">
              <x14:cfvo type="autoMin"/>
              <x14:cfvo type="autoMax"/>
              <x14:borderColor rgb="FF63C384"/>
              <x14:negativeFillColor rgb="FFFF0000"/>
              <x14:negativeBorderColor rgb="FFFF0000"/>
              <x14:axisColor rgb="FF000000"/>
            </x14:dataBar>
          </x14:cfRule>
          <xm:sqref>E33:E34 E38</xm:sqref>
        </x14:conditionalFormatting>
        <x14:conditionalFormatting xmlns:xm="http://schemas.microsoft.com/office/excel/2006/main">
          <x14:cfRule type="dataBar" id="{84695F79-1378-4A06-B25B-251B1BD47C97}">
            <x14:dataBar minLength="0" maxLength="100" border="1" negativeBarBorderColorSameAsPositive="0">
              <x14:cfvo type="autoMin"/>
              <x14:cfvo type="autoMax"/>
              <x14:borderColor rgb="FF63C384"/>
              <x14:negativeFillColor rgb="FFFF0000"/>
              <x14:negativeBorderColor rgb="FFFF0000"/>
              <x14:axisColor rgb="FF000000"/>
            </x14:dataBar>
          </x14:cfRule>
          <xm:sqref>E35:E37</xm:sqref>
        </x14:conditionalFormatting>
        <x14:conditionalFormatting xmlns:xm="http://schemas.microsoft.com/office/excel/2006/main">
          <x14:cfRule type="dataBar" id="{84ACCA77-F0F1-4551-8BA0-AAE94D44E811}">
            <x14:dataBar minLength="0" maxLength="100" border="1" negativeBarBorderColorSameAsPositive="0">
              <x14:cfvo type="autoMin"/>
              <x14:cfvo type="autoMax"/>
              <x14:borderColor rgb="FF63C384"/>
              <x14:negativeFillColor rgb="FFFF0000"/>
              <x14:negativeBorderColor rgb="FFFF0000"/>
              <x14:axisColor rgb="FF000000"/>
            </x14:dataBar>
          </x14:cfRule>
          <xm:sqref>E40:E42</xm:sqref>
        </x14:conditionalFormatting>
        <x14:conditionalFormatting xmlns:xm="http://schemas.microsoft.com/office/excel/2006/main">
          <x14:cfRule type="dataBar" id="{5431FF89-BCC3-4282-9A37-6F43F44EE47D}">
            <x14:dataBar minLength="0" maxLength="100" border="1" negativeBarBorderColorSameAsPositive="0">
              <x14:cfvo type="autoMin"/>
              <x14:cfvo type="autoMax"/>
              <x14:borderColor rgb="FF63C384"/>
              <x14:negativeFillColor rgb="FFFF0000"/>
              <x14:negativeBorderColor rgb="FFFF0000"/>
              <x14:axisColor rgb="FF000000"/>
            </x14:dataBar>
          </x14:cfRule>
          <xm:sqref>E44:E47</xm:sqref>
        </x14:conditionalFormatting>
        <x14:conditionalFormatting xmlns:xm="http://schemas.microsoft.com/office/excel/2006/main">
          <x14:cfRule type="dataBar" id="{C5F1A021-4B2A-4A1B-AC51-98E571238390}">
            <x14:dataBar minLength="0" maxLength="100" border="1" negativeBarBorderColorSameAsPositive="0">
              <x14:cfvo type="autoMin"/>
              <x14:cfvo type="autoMax"/>
              <x14:borderColor rgb="FF63C384"/>
              <x14:negativeFillColor rgb="FFFF0000"/>
              <x14:negativeBorderColor rgb="FFFF0000"/>
              <x14:axisColor rgb="FF000000"/>
            </x14:dataBar>
          </x14:cfRule>
          <xm:sqref>E49:E51</xm:sqref>
        </x14:conditionalFormatting>
        <x14:conditionalFormatting xmlns:xm="http://schemas.microsoft.com/office/excel/2006/main">
          <x14:cfRule type="dataBar" id="{D6A16E32-D4B2-4D7C-A9B9-E25126D75831}">
            <x14:dataBar minLength="0" maxLength="100" border="1" negativeBarBorderColorSameAsPositive="0">
              <x14:cfvo type="autoMin"/>
              <x14:cfvo type="autoMax"/>
              <x14:borderColor rgb="FF63C384"/>
              <x14:negativeFillColor rgb="FFFF0000"/>
              <x14:negativeBorderColor rgb="FFFF0000"/>
              <x14:axisColor rgb="FF000000"/>
            </x14:dataBar>
          </x14:cfRule>
          <xm:sqref>E53:E55</xm:sqref>
        </x14:conditionalFormatting>
        <x14:conditionalFormatting xmlns:xm="http://schemas.microsoft.com/office/excel/2006/main">
          <x14:cfRule type="dataBar" id="{87CCE874-D4B6-4DE0-BEA4-335A04E1BF83}">
            <x14:dataBar minLength="0" maxLength="100" border="1" negativeBarBorderColorSameAsPositive="0">
              <x14:cfvo type="autoMin"/>
              <x14:cfvo type="autoMax"/>
              <x14:borderColor rgb="FF63C384"/>
              <x14:negativeFillColor rgb="FFFF0000"/>
              <x14:negativeBorderColor rgb="FFFF0000"/>
              <x14:axisColor rgb="FF000000"/>
            </x14:dataBar>
          </x14:cfRule>
          <xm:sqref>E57:E59</xm:sqref>
        </x14:conditionalFormatting>
        <x14:conditionalFormatting xmlns:xm="http://schemas.microsoft.com/office/excel/2006/main">
          <x14:cfRule type="dataBar" id="{41F9D5D5-BF43-4D89-A4EB-60EF732F5D06}">
            <x14:dataBar minLength="0" maxLength="100" border="1" negativeBarBorderColorSameAsPositive="0">
              <x14:cfvo type="autoMin"/>
              <x14:cfvo type="autoMax"/>
              <x14:borderColor rgb="FF63C384"/>
              <x14:negativeFillColor rgb="FFFF0000"/>
              <x14:negativeBorderColor rgb="FFFF0000"/>
              <x14:axisColor rgb="FF000000"/>
            </x14:dataBar>
          </x14:cfRule>
          <xm:sqref>E61:E65</xm:sqref>
        </x14:conditionalFormatting>
        <x14:conditionalFormatting xmlns:xm="http://schemas.microsoft.com/office/excel/2006/main">
          <x14:cfRule type="dataBar" id="{995C59C7-E158-4964-A900-D0B4CF1CA8D5}">
            <x14:dataBar minLength="0" maxLength="100" border="1" negativeBarBorderColorSameAsPositive="0">
              <x14:cfvo type="autoMin"/>
              <x14:cfvo type="autoMax"/>
              <x14:borderColor rgb="FF63C384"/>
              <x14:negativeFillColor rgb="FFFF0000"/>
              <x14:negativeBorderColor rgb="FFFF0000"/>
              <x14:axisColor rgb="FF000000"/>
            </x14:dataBar>
          </x14:cfRule>
          <xm:sqref>E67:E71</xm:sqref>
        </x14:conditionalFormatting>
        <x14:conditionalFormatting xmlns:xm="http://schemas.microsoft.com/office/excel/2006/main">
          <x14:cfRule type="dataBar" id="{A8215084-3FCD-4D85-B01E-95C44A00A832}">
            <x14:dataBar minLength="0" maxLength="100" border="1" negativeBarBorderColorSameAsPositive="0">
              <x14:cfvo type="autoMin"/>
              <x14:cfvo type="autoMax"/>
              <x14:borderColor rgb="FF63C384"/>
              <x14:negativeFillColor rgb="FFFF0000"/>
              <x14:negativeBorderColor rgb="FFFF0000"/>
              <x14:axisColor rgb="FF000000"/>
            </x14:dataBar>
          </x14:cfRule>
          <xm:sqref>E79:E83</xm:sqref>
        </x14:conditionalFormatting>
        <x14:conditionalFormatting xmlns:xm="http://schemas.microsoft.com/office/excel/2006/main">
          <x14:cfRule type="dataBar" id="{9F69C9AE-48CB-4B0A-BBB9-6D4A69EF06FB}">
            <x14:dataBar minLength="0" maxLength="100" border="1" negativeBarBorderColorSameAsPositive="0">
              <x14:cfvo type="autoMin"/>
              <x14:cfvo type="autoMax"/>
              <x14:borderColor rgb="FF63C384"/>
              <x14:negativeFillColor rgb="FFFF0000"/>
              <x14:negativeBorderColor rgb="FFFF0000"/>
              <x14:axisColor rgb="FF000000"/>
            </x14:dataBar>
          </x14:cfRule>
          <xm:sqref>E85:E89</xm:sqref>
        </x14:conditionalFormatting>
        <x14:conditionalFormatting xmlns:xm="http://schemas.microsoft.com/office/excel/2006/main">
          <x14:cfRule type="dataBar" id="{CEAABFDE-428E-48C7-BFD1-7975B04E9FDC}">
            <x14:dataBar minLength="0" maxLength="100" border="1" negativeBarBorderColorSameAsPositive="0">
              <x14:cfvo type="autoMin"/>
              <x14:cfvo type="autoMax"/>
              <x14:borderColor rgb="FF63C384"/>
              <x14:negativeFillColor rgb="FFFF0000"/>
              <x14:negativeBorderColor rgb="FFFF0000"/>
              <x14:axisColor rgb="FF000000"/>
            </x14:dataBar>
          </x14:cfRule>
          <xm:sqref>E91:E95</xm:sqref>
        </x14:conditionalFormatting>
        <x14:conditionalFormatting xmlns:xm="http://schemas.microsoft.com/office/excel/2006/main">
          <x14:cfRule type="dataBar" id="{FF314B4E-3683-43DA-9D80-23F5FFF71FED}">
            <x14:dataBar minLength="0" maxLength="100" border="1" negativeBarBorderColorSameAsPositive="0">
              <x14:cfvo type="autoMin"/>
              <x14:cfvo type="autoMax"/>
              <x14:borderColor rgb="FF63C384"/>
              <x14:negativeFillColor rgb="FFFF0000"/>
              <x14:negativeBorderColor rgb="FFFF0000"/>
              <x14:axisColor rgb="FF000000"/>
            </x14:dataBar>
          </x14:cfRule>
          <xm:sqref>E97:E99</xm:sqref>
        </x14:conditionalFormatting>
        <x14:conditionalFormatting xmlns:xm="http://schemas.microsoft.com/office/excel/2006/main">
          <x14:cfRule type="containsText" priority="1003" operator="containsText" id="{52A45B39-AEE4-4BD9-9D60-AB73444FC360}">
            <xm:f>NOT(ISERROR(SEARCH($H$7,I39)))</xm:f>
            <xm:f>$H$7</xm:f>
            <x14:dxf>
              <fill>
                <patternFill>
                  <bgColor rgb="FF297B29"/>
                </patternFill>
              </fill>
            </x14:dxf>
          </x14:cfRule>
          <xm:sqref>I39</xm:sqref>
        </x14:conditionalFormatting>
        <x14:conditionalFormatting xmlns:xm="http://schemas.microsoft.com/office/excel/2006/main">
          <x14:cfRule type="containsText" priority="954" operator="containsText" id="{F0E2052F-8A4F-4668-BA91-17D4802F5E1B}">
            <xm:f>NOT(ISERROR(SEARCH($H$7,I78)))</xm:f>
            <xm:f>$H$7</xm:f>
            <x14:dxf>
              <fill>
                <patternFill>
                  <bgColor rgb="FF297B29"/>
                </patternFill>
              </fill>
            </x14:dxf>
          </x14:cfRule>
          <xm:sqref>I78</xm:sqref>
        </x14:conditionalFormatting>
        <x14:conditionalFormatting xmlns:xm="http://schemas.microsoft.com/office/excel/2006/main">
          <x14:cfRule type="containsText" priority="940" operator="containsText" id="{7D7CDEC2-E459-494C-B5E3-2A4D7BD92282}">
            <xm:f>NOT(ISERROR(SEARCH($H$7,I90)))</xm:f>
            <xm:f>$H$7</xm:f>
            <x14:dxf>
              <fill>
                <patternFill>
                  <bgColor rgb="FF297B29"/>
                </patternFill>
              </fill>
            </x14:dxf>
          </x14:cfRule>
          <xm:sqref>I90</xm:sqref>
        </x14:conditionalFormatting>
        <x14:conditionalFormatting xmlns:xm="http://schemas.microsoft.com/office/excel/2006/main">
          <x14:cfRule type="containsText" priority="933" operator="containsText" id="{B488605A-5617-423E-B28E-ABFA484E7FFD}">
            <xm:f>NOT(ISERROR(SEARCH($H$7,I96)))</xm:f>
            <xm:f>$H$7</xm:f>
            <x14:dxf>
              <fill>
                <patternFill>
                  <bgColor rgb="FF297B29"/>
                </patternFill>
              </fill>
            </x14:dxf>
          </x14:cfRule>
          <xm:sqref>I96</xm:sqref>
        </x14:conditionalFormatting>
        <x14:conditionalFormatting xmlns:xm="http://schemas.microsoft.com/office/excel/2006/main">
          <x14:cfRule type="containsText" priority="907" operator="containsText" id="{E96B2720-91AB-471B-9A90-02F1C38742A9}">
            <xm:f>NOT(ISERROR(SEARCH($H$7,I84)))</xm:f>
            <xm:f>$H$7</xm:f>
            <x14:dxf>
              <fill>
                <patternFill>
                  <bgColor rgb="FF297B29"/>
                </patternFill>
              </fill>
            </x14:dxf>
          </x14:cfRule>
          <xm:sqref>I84</xm:sqref>
        </x14:conditionalFormatting>
        <x14:conditionalFormatting xmlns:xm="http://schemas.microsoft.com/office/excel/2006/main">
          <x14:cfRule type="containsText" priority="900" operator="containsText" id="{79765C7A-DB18-4D42-96CD-2FC562DC9EE0}">
            <xm:f>NOT(ISERROR(SEARCH($H$7,I72)))</xm:f>
            <xm:f>$H$7</xm:f>
            <x14:dxf>
              <fill>
                <patternFill>
                  <bgColor rgb="FF297B29"/>
                </patternFill>
              </fill>
            </x14:dxf>
          </x14:cfRule>
          <xm:sqref>I72</xm:sqref>
        </x14:conditionalFormatting>
        <x14:conditionalFormatting xmlns:xm="http://schemas.microsoft.com/office/excel/2006/main">
          <x14:cfRule type="containsText" priority="893" operator="containsText" id="{8826CF94-F472-4356-BDB7-BB460BD1B158}">
            <xm:f>NOT(ISERROR(SEARCH($H$7,I52)))</xm:f>
            <xm:f>$H$7</xm:f>
            <x14:dxf>
              <fill>
                <patternFill>
                  <bgColor rgb="FF297B29"/>
                </patternFill>
              </fill>
            </x14:dxf>
          </x14:cfRule>
          <xm:sqref>I52</xm:sqref>
        </x14:conditionalFormatting>
        <x14:conditionalFormatting xmlns:xm="http://schemas.microsoft.com/office/excel/2006/main">
          <x14:cfRule type="containsText" priority="886" operator="containsText" id="{1AFF45A2-EC49-49D7-A6E1-1158BF3115DF}">
            <xm:f>NOT(ISERROR(SEARCH($H$7,I43)))</xm:f>
            <xm:f>$H$7</xm:f>
            <x14:dxf>
              <fill>
                <patternFill>
                  <bgColor rgb="FF297B29"/>
                </patternFill>
              </fill>
            </x14:dxf>
          </x14:cfRule>
          <xm:sqref>I43</xm:sqref>
        </x14:conditionalFormatting>
        <x14:conditionalFormatting xmlns:xm="http://schemas.microsoft.com/office/excel/2006/main">
          <x14:cfRule type="containsText" priority="879" operator="containsText" id="{D355A72C-45AE-45E9-B51D-EAA6F0F1CEFB}">
            <xm:f>NOT(ISERROR(SEARCH($H$7,I48)))</xm:f>
            <xm:f>$H$7</xm:f>
            <x14:dxf>
              <fill>
                <patternFill>
                  <bgColor rgb="FF297B29"/>
                </patternFill>
              </fill>
            </x14:dxf>
          </x14:cfRule>
          <xm:sqref>I48</xm:sqref>
        </x14:conditionalFormatting>
        <x14:conditionalFormatting xmlns:xm="http://schemas.microsoft.com/office/excel/2006/main">
          <x14:cfRule type="containsText" priority="872" operator="containsText" id="{695C4083-857C-4F58-A5AC-18BF6BBDD43A}">
            <xm:f>NOT(ISERROR(SEARCH($H$7,I32)))</xm:f>
            <xm:f>$H$7</xm:f>
            <x14:dxf>
              <fill>
                <patternFill>
                  <bgColor rgb="FF297B29"/>
                </patternFill>
              </fill>
            </x14:dxf>
          </x14:cfRule>
          <xm:sqref>I32</xm:sqref>
        </x14:conditionalFormatting>
        <x14:conditionalFormatting xmlns:xm="http://schemas.microsoft.com/office/excel/2006/main">
          <x14:cfRule type="containsText" priority="865" operator="containsText" id="{FEC9280A-A988-4EA8-84B0-CC2E1E12AEAE}">
            <xm:f>NOT(ISERROR(SEARCH($H$7,I27)))</xm:f>
            <xm:f>$H$7</xm:f>
            <x14:dxf>
              <fill>
                <patternFill>
                  <bgColor rgb="FF297B29"/>
                </patternFill>
              </fill>
            </x14:dxf>
          </x14:cfRule>
          <xm:sqref>I27</xm:sqref>
        </x14:conditionalFormatting>
        <x14:conditionalFormatting xmlns:xm="http://schemas.microsoft.com/office/excel/2006/main">
          <x14:cfRule type="containsText" priority="858" operator="containsText" id="{E2E85DD7-5C7A-430C-9A30-91C94C1D2B26}">
            <xm:f>NOT(ISERROR(SEARCH($H$7,I16)))</xm:f>
            <xm:f>$H$7</xm:f>
            <x14:dxf>
              <fill>
                <patternFill>
                  <bgColor rgb="FF297B29"/>
                </patternFill>
              </fill>
            </x14:dxf>
          </x14:cfRule>
          <xm:sqref>I16</xm:sqref>
        </x14:conditionalFormatting>
        <x14:conditionalFormatting xmlns:xm="http://schemas.microsoft.com/office/excel/2006/main">
          <x14:cfRule type="containsText" priority="851" operator="containsText" id="{75EFCD64-D0AD-4431-8521-98BFCAFD3B01}">
            <xm:f>NOT(ISERROR(SEARCH($H$7,I11)))</xm:f>
            <xm:f>$H$7</xm:f>
            <x14:dxf>
              <fill>
                <patternFill>
                  <bgColor rgb="FF297B29"/>
                </patternFill>
              </fill>
            </x14:dxf>
          </x14:cfRule>
          <xm:sqref>I11</xm:sqref>
        </x14:conditionalFormatting>
        <x14:conditionalFormatting xmlns:xm="http://schemas.microsoft.com/office/excel/2006/main">
          <x14:cfRule type="containsText" priority="844" operator="containsText" id="{F2CE7A12-BBA6-4A81-8183-46F233B375E5}">
            <xm:f>NOT(ISERROR(SEARCH($H$7,I22)))</xm:f>
            <xm:f>$H$7</xm:f>
            <x14:dxf>
              <fill>
                <patternFill>
                  <bgColor rgb="FF297B29"/>
                </patternFill>
              </fill>
            </x14:dxf>
          </x14:cfRule>
          <xm:sqref>I22</xm:sqref>
        </x14:conditionalFormatting>
        <x14:conditionalFormatting xmlns:xm="http://schemas.microsoft.com/office/excel/2006/main">
          <x14:cfRule type="containsText" priority="837" operator="containsText" id="{8778EB29-099B-4945-BD74-E7DB256A8B35}">
            <xm:f>NOT(ISERROR(SEARCH($H$7,I60)))</xm:f>
            <xm:f>$H$7</xm:f>
            <x14:dxf>
              <fill>
                <patternFill>
                  <bgColor rgb="FF297B29"/>
                </patternFill>
              </fill>
            </x14:dxf>
          </x14:cfRule>
          <xm:sqref>I60</xm:sqref>
        </x14:conditionalFormatting>
        <x14:conditionalFormatting xmlns:xm="http://schemas.microsoft.com/office/excel/2006/main">
          <x14:cfRule type="containsText" priority="830" operator="containsText" id="{8007563E-A25D-4B18-892A-6F983B194B68}">
            <xm:f>NOT(ISERROR(SEARCH($H$7,I56)))</xm:f>
            <xm:f>$H$7</xm:f>
            <x14:dxf>
              <fill>
                <patternFill>
                  <bgColor rgb="FF297B29"/>
                </patternFill>
              </fill>
            </x14:dxf>
          </x14:cfRule>
          <xm:sqref>I56</xm:sqref>
        </x14:conditionalFormatting>
        <x14:conditionalFormatting xmlns:xm="http://schemas.microsoft.com/office/excel/2006/main">
          <x14:cfRule type="containsText" priority="823" operator="containsText" id="{88681897-8A0B-480F-9ED2-D51ED1CD18EE}">
            <xm:f>NOT(ISERROR(SEARCH($H$7,I66)))</xm:f>
            <xm:f>$H$7</xm:f>
            <x14:dxf>
              <fill>
                <patternFill>
                  <bgColor rgb="FF297B29"/>
                </patternFill>
              </fill>
            </x14:dxf>
          </x14:cfRule>
          <xm:sqref>I66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topLeftCell="A10" zoomScale="64" zoomScaleNormal="64" workbookViewId="0">
      <selection activeCell="G42" sqref="G42"/>
    </sheetView>
  </sheetViews>
  <sheetFormatPr defaultColWidth="8.875" defaultRowHeight="15.75"/>
  <cols>
    <col min="1" max="1" width="11.75" style="21" customWidth="1"/>
    <col min="2" max="2" width="8.875" style="21"/>
    <col min="3" max="12" width="11.375" style="21" bestFit="1" customWidth="1"/>
    <col min="13" max="19" width="8.875" style="21"/>
    <col min="20" max="20" width="9.25" style="21" bestFit="1" customWidth="1"/>
    <col min="21" max="21" width="18.625" style="21" customWidth="1"/>
    <col min="22" max="22" width="7.75" style="21" customWidth="1"/>
    <col min="23" max="16384" width="8.875" style="21"/>
  </cols>
  <sheetData>
    <row r="1" spans="1:22" ht="30" customHeight="1"/>
    <row r="2" spans="1:22" ht="34.5" customHeight="1">
      <c r="J2" s="513" t="s">
        <v>1199</v>
      </c>
      <c r="K2" s="513"/>
      <c r="L2" s="513"/>
      <c r="M2" s="513"/>
    </row>
    <row r="3" spans="1:22" ht="28.5" customHeight="1">
      <c r="A3" s="125"/>
      <c r="B3" s="857" t="s">
        <v>432</v>
      </c>
      <c r="C3" s="858"/>
      <c r="D3" s="858"/>
      <c r="E3" s="858"/>
      <c r="F3" s="858"/>
      <c r="G3" s="858"/>
      <c r="H3" s="858"/>
      <c r="I3" s="858"/>
      <c r="J3" s="858"/>
      <c r="K3" s="858"/>
      <c r="L3" s="858"/>
      <c r="M3" s="858"/>
      <c r="N3" s="858"/>
      <c r="O3" s="858"/>
      <c r="P3" s="858"/>
      <c r="Q3" s="858"/>
      <c r="R3" s="858"/>
      <c r="S3" s="858"/>
      <c r="T3" s="858"/>
      <c r="U3" s="859"/>
      <c r="V3" s="125"/>
    </row>
    <row r="4" spans="1:22" ht="25.5" customHeight="1">
      <c r="A4" s="125"/>
      <c r="B4" s="860" t="s">
        <v>1104</v>
      </c>
      <c r="C4" s="861"/>
      <c r="D4" s="861"/>
      <c r="E4" s="861"/>
      <c r="F4" s="861"/>
      <c r="G4" s="861"/>
      <c r="H4" s="861"/>
      <c r="I4" s="861"/>
      <c r="J4" s="861"/>
      <c r="K4" s="861"/>
      <c r="L4" s="861"/>
      <c r="M4" s="861"/>
      <c r="N4" s="861"/>
      <c r="O4" s="861"/>
      <c r="P4" s="861"/>
      <c r="Q4" s="861"/>
      <c r="R4" s="861"/>
      <c r="S4" s="861"/>
      <c r="T4" s="861"/>
      <c r="U4" s="862"/>
      <c r="V4" s="125"/>
    </row>
    <row r="5" spans="1:22" ht="21">
      <c r="A5" s="125"/>
      <c r="B5" s="783" t="s">
        <v>0</v>
      </c>
      <c r="C5" s="784"/>
      <c r="D5" s="784"/>
      <c r="E5" s="784"/>
      <c r="F5" s="784"/>
      <c r="G5" s="784"/>
      <c r="H5" s="784"/>
      <c r="I5" s="784"/>
      <c r="J5" s="784"/>
      <c r="K5" s="784"/>
      <c r="L5" s="784"/>
      <c r="M5" s="784"/>
      <c r="N5" s="784"/>
      <c r="O5" s="784"/>
      <c r="P5" s="784"/>
      <c r="Q5" s="784"/>
      <c r="R5" s="784"/>
      <c r="S5" s="784"/>
      <c r="T5" s="784"/>
      <c r="U5" s="785"/>
      <c r="V5" s="125"/>
    </row>
    <row r="6" spans="1:22" ht="23.25" customHeight="1">
      <c r="A6" s="125"/>
      <c r="B6" s="749" t="s">
        <v>9</v>
      </c>
      <c r="C6" s="749"/>
      <c r="D6" s="746" t="s">
        <v>4</v>
      </c>
      <c r="E6" s="747"/>
      <c r="F6" s="747"/>
      <c r="G6" s="747"/>
      <c r="H6" s="747"/>
      <c r="I6" s="747"/>
      <c r="J6" s="747"/>
      <c r="K6" s="747"/>
      <c r="L6" s="747"/>
      <c r="M6" s="747"/>
      <c r="N6" s="747"/>
      <c r="O6" s="747"/>
      <c r="P6" s="747"/>
      <c r="Q6" s="747"/>
      <c r="R6" s="747"/>
      <c r="S6" s="747"/>
      <c r="T6" s="747"/>
      <c r="U6" s="748"/>
      <c r="V6" s="125"/>
    </row>
    <row r="7" spans="1:22" ht="26.25">
      <c r="A7" s="125"/>
      <c r="B7" s="734" t="s">
        <v>1</v>
      </c>
      <c r="C7" s="734"/>
      <c r="D7" s="723" t="s">
        <v>6</v>
      </c>
      <c r="E7" s="724"/>
      <c r="F7" s="724"/>
      <c r="G7" s="724"/>
      <c r="H7" s="724"/>
      <c r="I7" s="724"/>
      <c r="J7" s="724"/>
      <c r="K7" s="724"/>
      <c r="L7" s="724"/>
      <c r="M7" s="724"/>
      <c r="N7" s="724"/>
      <c r="O7" s="724"/>
      <c r="P7" s="724"/>
      <c r="Q7" s="724"/>
      <c r="R7" s="724"/>
      <c r="S7" s="724"/>
      <c r="T7" s="724"/>
      <c r="U7" s="725"/>
      <c r="V7" s="125"/>
    </row>
    <row r="8" spans="1:22" ht="26.25">
      <c r="A8" s="125"/>
      <c r="B8" s="732" t="s">
        <v>2</v>
      </c>
      <c r="C8" s="732"/>
      <c r="D8" s="726" t="s">
        <v>7</v>
      </c>
      <c r="E8" s="727"/>
      <c r="F8" s="727"/>
      <c r="G8" s="727"/>
      <c r="H8" s="727"/>
      <c r="I8" s="727"/>
      <c r="J8" s="727"/>
      <c r="K8" s="727"/>
      <c r="L8" s="727"/>
      <c r="M8" s="727"/>
      <c r="N8" s="727"/>
      <c r="O8" s="727"/>
      <c r="P8" s="727"/>
      <c r="Q8" s="727"/>
      <c r="R8" s="727"/>
      <c r="S8" s="727"/>
      <c r="T8" s="727"/>
      <c r="U8" s="728"/>
      <c r="V8" s="125"/>
    </row>
    <row r="9" spans="1:22" ht="26.25">
      <c r="A9" s="125"/>
      <c r="B9" s="733" t="s">
        <v>3</v>
      </c>
      <c r="C9" s="733"/>
      <c r="D9" s="852" t="s">
        <v>8</v>
      </c>
      <c r="E9" s="853"/>
      <c r="F9" s="853"/>
      <c r="G9" s="853"/>
      <c r="H9" s="853"/>
      <c r="I9" s="853"/>
      <c r="J9" s="853"/>
      <c r="K9" s="853"/>
      <c r="L9" s="853"/>
      <c r="M9" s="853"/>
      <c r="N9" s="853"/>
      <c r="O9" s="853"/>
      <c r="P9" s="853"/>
      <c r="Q9" s="853"/>
      <c r="R9" s="853"/>
      <c r="S9" s="853"/>
      <c r="T9" s="853"/>
      <c r="U9" s="854"/>
      <c r="V9" s="125"/>
    </row>
    <row r="10" spans="1:22" ht="20.25">
      <c r="A10" s="125"/>
      <c r="B10" s="271" t="s">
        <v>212</v>
      </c>
      <c r="C10" s="272" t="s">
        <v>77</v>
      </c>
      <c r="D10" s="272" t="s">
        <v>78</v>
      </c>
      <c r="E10" s="272" t="s">
        <v>79</v>
      </c>
      <c r="F10" s="272" t="s">
        <v>228</v>
      </c>
      <c r="G10" s="272" t="s">
        <v>81</v>
      </c>
      <c r="H10" s="272" t="s">
        <v>82</v>
      </c>
      <c r="I10" s="272" t="s">
        <v>83</v>
      </c>
      <c r="J10" s="272" t="s">
        <v>84</v>
      </c>
      <c r="K10" s="272" t="s">
        <v>85</v>
      </c>
      <c r="L10" s="272" t="s">
        <v>846</v>
      </c>
      <c r="M10" s="272" t="s">
        <v>847</v>
      </c>
      <c r="N10" s="272" t="s">
        <v>848</v>
      </c>
      <c r="O10" s="272" t="s">
        <v>849</v>
      </c>
      <c r="P10" s="272" t="s">
        <v>850</v>
      </c>
      <c r="Q10" s="272" t="s">
        <v>851</v>
      </c>
      <c r="R10" s="272" t="s">
        <v>852</v>
      </c>
      <c r="S10" s="272" t="s">
        <v>853</v>
      </c>
      <c r="T10" s="855" t="s">
        <v>214</v>
      </c>
      <c r="U10" s="856"/>
      <c r="V10" s="125"/>
    </row>
    <row r="11" spans="1:22" ht="20.25">
      <c r="A11" s="125"/>
      <c r="B11" s="64" t="s">
        <v>5</v>
      </c>
      <c r="C11" s="328" t="str">
        <f>IPC!H11</f>
        <v>N/A</v>
      </c>
      <c r="D11" s="328" t="str">
        <f>IPC!H16</f>
        <v>N/A</v>
      </c>
      <c r="E11" s="328" t="str">
        <f>IPC!H22</f>
        <v>N/A</v>
      </c>
      <c r="F11" s="328" t="str">
        <f>IPC!H27</f>
        <v>N/A</v>
      </c>
      <c r="G11" s="328" t="str">
        <f>IPC!H32</f>
        <v>N/A</v>
      </c>
      <c r="H11" s="328" t="str">
        <f>IPC!H39</f>
        <v>N/A</v>
      </c>
      <c r="I11" s="328" t="str">
        <f>IPC!H43</f>
        <v>N/A</v>
      </c>
      <c r="J11" s="328" t="str">
        <f>IPC!H48</f>
        <v>N/A</v>
      </c>
      <c r="K11" s="328" t="str">
        <f>IPC!H52</f>
        <v>N/A</v>
      </c>
      <c r="L11" s="328" t="str">
        <f>IPC!H56</f>
        <v>N/A</v>
      </c>
      <c r="M11" s="328" t="str">
        <f>IPC!H60</f>
        <v>N/A</v>
      </c>
      <c r="N11" s="328" t="str">
        <f>IPC!H66</f>
        <v>N/A</v>
      </c>
      <c r="O11" s="328" t="str">
        <f>IPC!H72</f>
        <v>N/A</v>
      </c>
      <c r="P11" s="328" t="str">
        <f>IPC!H78</f>
        <v>N/A</v>
      </c>
      <c r="Q11" s="328" t="str">
        <f>IPC!H84</f>
        <v>N/A</v>
      </c>
      <c r="R11" s="328" t="str">
        <f>IPC!H90</f>
        <v>N/A</v>
      </c>
      <c r="S11" s="328" t="str">
        <f>IPC!H96</f>
        <v>N/A</v>
      </c>
      <c r="T11" s="328" t="e">
        <f>AVERAGE(C11:S11)</f>
        <v>#DIV/0!</v>
      </c>
      <c r="U11" s="254" t="e">
        <f>IF(T11="N/A","N/A", IF(T11&gt;=80%,"MET",IF(T11&gt;=50%,"PARTIAL MET","Not Met")))</f>
        <v>#DIV/0!</v>
      </c>
      <c r="V11" s="125"/>
    </row>
    <row r="12" spans="1:22">
      <c r="A12" s="125"/>
      <c r="V12" s="125"/>
    </row>
    <row r="13" spans="1:22">
      <c r="A13" s="125"/>
      <c r="V13" s="125"/>
    </row>
    <row r="14" spans="1:22">
      <c r="A14" s="125"/>
      <c r="V14" s="125"/>
    </row>
    <row r="15" spans="1:22">
      <c r="A15" s="125"/>
      <c r="V15" s="125"/>
    </row>
    <row r="16" spans="1:22">
      <c r="A16" s="125"/>
      <c r="V16" s="125"/>
    </row>
    <row r="17" spans="1:22">
      <c r="A17" s="125"/>
      <c r="V17" s="125"/>
    </row>
    <row r="18" spans="1:22">
      <c r="A18" s="125"/>
      <c r="V18" s="125"/>
    </row>
    <row r="19" spans="1:22">
      <c r="A19" s="125"/>
      <c r="V19" s="125"/>
    </row>
    <row r="20" spans="1:22">
      <c r="A20" s="125"/>
      <c r="V20" s="125"/>
    </row>
    <row r="21" spans="1:22">
      <c r="A21" s="125"/>
      <c r="V21" s="125"/>
    </row>
    <row r="22" spans="1:22">
      <c r="A22" s="125"/>
      <c r="V22" s="125"/>
    </row>
    <row r="23" spans="1:22">
      <c r="A23" s="125"/>
      <c r="V23" s="125"/>
    </row>
    <row r="24" spans="1:22">
      <c r="A24" s="125"/>
      <c r="V24" s="125"/>
    </row>
    <row r="25" spans="1:22">
      <c r="A25" s="125"/>
      <c r="V25" s="125"/>
    </row>
    <row r="26" spans="1:22">
      <c r="A26" s="125"/>
      <c r="V26" s="125"/>
    </row>
    <row r="27" spans="1:22">
      <c r="A27" s="125"/>
      <c r="V27" s="125"/>
    </row>
    <row r="28" spans="1:22">
      <c r="A28" s="125"/>
      <c r="V28" s="125"/>
    </row>
    <row r="29" spans="1:22">
      <c r="A29" s="125"/>
      <c r="V29" s="125"/>
    </row>
    <row r="30" spans="1:22">
      <c r="A30" s="125"/>
      <c r="V30" s="125"/>
    </row>
    <row r="31" spans="1:22">
      <c r="A31" s="125"/>
      <c r="V31" s="125"/>
    </row>
    <row r="32" spans="1:22">
      <c r="A32" s="125"/>
      <c r="V32" s="125"/>
    </row>
    <row r="33" spans="1:22">
      <c r="A33" s="125"/>
      <c r="V33" s="125"/>
    </row>
    <row r="34" spans="1:22">
      <c r="A34" s="125"/>
      <c r="V34" s="125"/>
    </row>
    <row r="35" spans="1:22">
      <c r="A35" s="125"/>
      <c r="V35" s="125"/>
    </row>
    <row r="36" spans="1:22">
      <c r="A36" s="125"/>
      <c r="V36" s="125"/>
    </row>
    <row r="37" spans="1:22">
      <c r="A37" s="125"/>
      <c r="B37" s="125"/>
      <c r="C37" s="125"/>
      <c r="D37" s="125"/>
      <c r="E37" s="125"/>
      <c r="F37" s="125"/>
      <c r="G37" s="125"/>
      <c r="H37" s="125"/>
      <c r="I37" s="125"/>
      <c r="J37" s="125"/>
      <c r="K37" s="125"/>
      <c r="L37" s="125"/>
      <c r="M37" s="125"/>
      <c r="N37" s="125"/>
      <c r="O37" s="125"/>
      <c r="P37" s="125"/>
      <c r="Q37" s="125"/>
      <c r="R37" s="125"/>
      <c r="S37" s="125"/>
      <c r="T37" s="125"/>
      <c r="U37" s="125"/>
      <c r="V37" s="125"/>
    </row>
    <row r="38" spans="1:22" ht="9.75" customHeight="1">
      <c r="A38" s="125"/>
      <c r="B38" s="125"/>
      <c r="C38" s="125"/>
      <c r="D38" s="125"/>
      <c r="E38" s="125"/>
      <c r="F38" s="125"/>
      <c r="G38" s="125"/>
      <c r="H38" s="125"/>
      <c r="I38" s="125"/>
      <c r="J38" s="125"/>
      <c r="K38" s="125"/>
      <c r="L38" s="125"/>
      <c r="M38" s="125"/>
      <c r="N38" s="125"/>
      <c r="O38" s="125"/>
      <c r="P38" s="125"/>
      <c r="Q38" s="125"/>
      <c r="R38" s="125"/>
      <c r="S38" s="125"/>
      <c r="T38" s="125"/>
      <c r="U38" s="125"/>
      <c r="V38" s="125"/>
    </row>
  </sheetData>
  <sheetProtection algorithmName="SHA-512" hashValue="7yrUVKThOIR80F8/l5lpfJ4JE1u7Hd+BYbBmj+AhTY0lcQQrOpYfmUMiIaV/yqixl7kTtgvjN/vnZOW/n5Uxnw==" saltValue="iadEfihzWHZCspO2AWXSqw==" spinCount="100000" sheet="1" objects="1" scenarios="1"/>
  <mergeCells count="13">
    <mergeCell ref="D8:U8"/>
    <mergeCell ref="D9:U9"/>
    <mergeCell ref="T10:U10"/>
    <mergeCell ref="J2:M2"/>
    <mergeCell ref="B8:C8"/>
    <mergeCell ref="B9:C9"/>
    <mergeCell ref="B6:C6"/>
    <mergeCell ref="B7:C7"/>
    <mergeCell ref="B3:U3"/>
    <mergeCell ref="B4:U4"/>
    <mergeCell ref="B5:U5"/>
    <mergeCell ref="D6:U6"/>
    <mergeCell ref="D7:U7"/>
  </mergeCells>
  <phoneticPr fontId="32" type="noConversion"/>
  <conditionalFormatting sqref="C11">
    <cfRule type="containsText" dxfId="2416" priority="110" operator="containsText" text="N/A">
      <formula>NOT(ISERROR(SEARCH("N/A",C11)))</formula>
    </cfRule>
    <cfRule type="cellIs" dxfId="2415" priority="111" operator="equal">
      <formula>0.8</formula>
    </cfRule>
    <cfRule type="cellIs" dxfId="2414" priority="112" operator="greaterThan">
      <formula>0.8</formula>
    </cfRule>
    <cfRule type="cellIs" dxfId="2413" priority="113" operator="greaterThan">
      <formula>0.5</formula>
    </cfRule>
    <cfRule type="cellIs" dxfId="2412" priority="114" operator="equal">
      <formula>0.5</formula>
    </cfRule>
    <cfRule type="cellIs" dxfId="2411" priority="115" operator="lessThan">
      <formula>0.5</formula>
    </cfRule>
  </conditionalFormatting>
  <conditionalFormatting sqref="D11">
    <cfRule type="containsText" dxfId="2410" priority="104" operator="containsText" text="N/A">
      <formula>NOT(ISERROR(SEARCH("N/A",D11)))</formula>
    </cfRule>
    <cfRule type="cellIs" dxfId="2409" priority="105" operator="equal">
      <formula>0.8</formula>
    </cfRule>
    <cfRule type="cellIs" dxfId="2408" priority="106" operator="greaterThan">
      <formula>0.8</formula>
    </cfRule>
    <cfRule type="cellIs" dxfId="2407" priority="107" operator="greaterThan">
      <formula>0.5</formula>
    </cfRule>
    <cfRule type="cellIs" dxfId="2406" priority="108" operator="equal">
      <formula>0.5</formula>
    </cfRule>
    <cfRule type="cellIs" dxfId="2405" priority="109" operator="lessThan">
      <formula>0.5</formula>
    </cfRule>
  </conditionalFormatting>
  <conditionalFormatting sqref="E11">
    <cfRule type="containsText" dxfId="2404" priority="98" operator="containsText" text="N/A">
      <formula>NOT(ISERROR(SEARCH("N/A",E11)))</formula>
    </cfRule>
    <cfRule type="cellIs" dxfId="2403" priority="99" operator="equal">
      <formula>0.8</formula>
    </cfRule>
    <cfRule type="cellIs" dxfId="2402" priority="100" operator="greaterThan">
      <formula>0.8</formula>
    </cfRule>
    <cfRule type="cellIs" dxfId="2401" priority="101" operator="greaterThan">
      <formula>0.5</formula>
    </cfRule>
    <cfRule type="cellIs" dxfId="2400" priority="102" operator="equal">
      <formula>0.5</formula>
    </cfRule>
    <cfRule type="cellIs" dxfId="2399" priority="103" operator="lessThan">
      <formula>0.5</formula>
    </cfRule>
  </conditionalFormatting>
  <conditionalFormatting sqref="F11">
    <cfRule type="containsText" dxfId="2398" priority="92" operator="containsText" text="N/A">
      <formula>NOT(ISERROR(SEARCH("N/A",F11)))</formula>
    </cfRule>
    <cfRule type="cellIs" dxfId="2397" priority="93" operator="equal">
      <formula>0.8</formula>
    </cfRule>
    <cfRule type="cellIs" dxfId="2396" priority="94" operator="greaterThan">
      <formula>0.8</formula>
    </cfRule>
    <cfRule type="cellIs" dxfId="2395" priority="95" operator="greaterThan">
      <formula>0.5</formula>
    </cfRule>
    <cfRule type="cellIs" dxfId="2394" priority="96" operator="equal">
      <formula>0.5</formula>
    </cfRule>
    <cfRule type="cellIs" dxfId="2393" priority="97" operator="lessThan">
      <formula>0.5</formula>
    </cfRule>
  </conditionalFormatting>
  <conditionalFormatting sqref="G11">
    <cfRule type="containsText" dxfId="2392" priority="86" operator="containsText" text="N/A">
      <formula>NOT(ISERROR(SEARCH("N/A",G11)))</formula>
    </cfRule>
    <cfRule type="cellIs" dxfId="2391" priority="87" operator="equal">
      <formula>0.8</formula>
    </cfRule>
    <cfRule type="cellIs" dxfId="2390" priority="88" operator="greaterThan">
      <formula>0.8</formula>
    </cfRule>
    <cfRule type="cellIs" dxfId="2389" priority="89" operator="greaterThan">
      <formula>0.5</formula>
    </cfRule>
    <cfRule type="cellIs" dxfId="2388" priority="90" operator="equal">
      <formula>0.5</formula>
    </cfRule>
    <cfRule type="cellIs" dxfId="2387" priority="91" operator="lessThan">
      <formula>0.5</formula>
    </cfRule>
  </conditionalFormatting>
  <conditionalFormatting sqref="H11">
    <cfRule type="containsText" dxfId="2386" priority="80" operator="containsText" text="N/A">
      <formula>NOT(ISERROR(SEARCH("N/A",H11)))</formula>
    </cfRule>
    <cfRule type="cellIs" dxfId="2385" priority="81" operator="equal">
      <formula>0.8</formula>
    </cfRule>
    <cfRule type="cellIs" dxfId="2384" priority="82" operator="greaterThan">
      <formula>0.8</formula>
    </cfRule>
    <cfRule type="cellIs" dxfId="2383" priority="83" operator="greaterThan">
      <formula>0.5</formula>
    </cfRule>
    <cfRule type="cellIs" dxfId="2382" priority="84" operator="equal">
      <formula>0.5</formula>
    </cfRule>
    <cfRule type="cellIs" dxfId="2381" priority="85" operator="lessThan">
      <formula>0.5</formula>
    </cfRule>
  </conditionalFormatting>
  <conditionalFormatting sqref="I11">
    <cfRule type="containsText" dxfId="2380" priority="74" operator="containsText" text="N/A">
      <formula>NOT(ISERROR(SEARCH("N/A",I11)))</formula>
    </cfRule>
    <cfRule type="cellIs" dxfId="2379" priority="75" operator="equal">
      <formula>0.8</formula>
    </cfRule>
    <cfRule type="cellIs" dxfId="2378" priority="76" operator="greaterThan">
      <formula>0.8</formula>
    </cfRule>
    <cfRule type="cellIs" dxfId="2377" priority="77" operator="greaterThan">
      <formula>0.5</formula>
    </cfRule>
    <cfRule type="cellIs" dxfId="2376" priority="78" operator="equal">
      <formula>0.5</formula>
    </cfRule>
    <cfRule type="cellIs" dxfId="2375" priority="79" operator="lessThan">
      <formula>0.5</formula>
    </cfRule>
  </conditionalFormatting>
  <conditionalFormatting sqref="J11">
    <cfRule type="containsText" dxfId="2374" priority="68" operator="containsText" text="N/A">
      <formula>NOT(ISERROR(SEARCH("N/A",J11)))</formula>
    </cfRule>
    <cfRule type="cellIs" dxfId="2373" priority="69" operator="equal">
      <formula>0.8</formula>
    </cfRule>
    <cfRule type="cellIs" dxfId="2372" priority="70" operator="greaterThan">
      <formula>0.8</formula>
    </cfRule>
    <cfRule type="cellIs" dxfId="2371" priority="71" operator="greaterThan">
      <formula>0.5</formula>
    </cfRule>
    <cfRule type="cellIs" dxfId="2370" priority="72" operator="equal">
      <formula>0.5</formula>
    </cfRule>
    <cfRule type="cellIs" dxfId="2369" priority="73" operator="lessThan">
      <formula>0.5</formula>
    </cfRule>
  </conditionalFormatting>
  <conditionalFormatting sqref="K11">
    <cfRule type="containsText" dxfId="2368" priority="62" operator="containsText" text="N/A">
      <formula>NOT(ISERROR(SEARCH("N/A",K11)))</formula>
    </cfRule>
    <cfRule type="cellIs" dxfId="2367" priority="63" operator="equal">
      <formula>0.8</formula>
    </cfRule>
    <cfRule type="cellIs" dxfId="2366" priority="64" operator="greaterThan">
      <formula>0.8</formula>
    </cfRule>
    <cfRule type="cellIs" dxfId="2365" priority="65" operator="greaterThan">
      <formula>0.5</formula>
    </cfRule>
    <cfRule type="cellIs" dxfId="2364" priority="66" operator="equal">
      <formula>0.5</formula>
    </cfRule>
    <cfRule type="cellIs" dxfId="2363" priority="67" operator="lessThan">
      <formula>0.5</formula>
    </cfRule>
  </conditionalFormatting>
  <conditionalFormatting sqref="L11">
    <cfRule type="containsText" dxfId="2362" priority="56" operator="containsText" text="N/A">
      <formula>NOT(ISERROR(SEARCH("N/A",L11)))</formula>
    </cfRule>
    <cfRule type="cellIs" dxfId="2361" priority="57" operator="equal">
      <formula>0.8</formula>
    </cfRule>
    <cfRule type="cellIs" dxfId="2360" priority="58" operator="greaterThan">
      <formula>0.8</formula>
    </cfRule>
    <cfRule type="cellIs" dxfId="2359" priority="59" operator="greaterThan">
      <formula>0.5</formula>
    </cfRule>
    <cfRule type="cellIs" dxfId="2358" priority="60" operator="equal">
      <formula>0.5</formula>
    </cfRule>
    <cfRule type="cellIs" dxfId="2357" priority="61" operator="lessThan">
      <formula>0.5</formula>
    </cfRule>
  </conditionalFormatting>
  <conditionalFormatting sqref="M11">
    <cfRule type="containsText" dxfId="2356" priority="50" operator="containsText" text="N/A">
      <formula>NOT(ISERROR(SEARCH("N/A",M11)))</formula>
    </cfRule>
    <cfRule type="cellIs" dxfId="2355" priority="51" operator="equal">
      <formula>0.8</formula>
    </cfRule>
    <cfRule type="cellIs" dxfId="2354" priority="52" operator="greaterThan">
      <formula>0.8</formula>
    </cfRule>
    <cfRule type="cellIs" dxfId="2353" priority="53" operator="greaterThan">
      <formula>0.5</formula>
    </cfRule>
    <cfRule type="cellIs" dxfId="2352" priority="54" operator="equal">
      <formula>0.5</formula>
    </cfRule>
    <cfRule type="cellIs" dxfId="2351" priority="55" operator="lessThan">
      <formula>0.5</formula>
    </cfRule>
  </conditionalFormatting>
  <conditionalFormatting sqref="N11">
    <cfRule type="containsText" dxfId="2350" priority="44" operator="containsText" text="N/A">
      <formula>NOT(ISERROR(SEARCH("N/A",N11)))</formula>
    </cfRule>
    <cfRule type="cellIs" dxfId="2349" priority="45" operator="equal">
      <formula>0.8</formula>
    </cfRule>
    <cfRule type="cellIs" dxfId="2348" priority="46" operator="greaterThan">
      <formula>0.8</formula>
    </cfRule>
    <cfRule type="cellIs" dxfId="2347" priority="47" operator="greaterThan">
      <formula>0.5</formula>
    </cfRule>
    <cfRule type="cellIs" dxfId="2346" priority="48" operator="equal">
      <formula>0.5</formula>
    </cfRule>
    <cfRule type="cellIs" dxfId="2345" priority="49" operator="lessThan">
      <formula>0.5</formula>
    </cfRule>
  </conditionalFormatting>
  <conditionalFormatting sqref="O11">
    <cfRule type="containsText" dxfId="2344" priority="38" operator="containsText" text="N/A">
      <formula>NOT(ISERROR(SEARCH("N/A",O11)))</formula>
    </cfRule>
    <cfRule type="cellIs" dxfId="2343" priority="39" operator="equal">
      <formula>0.8</formula>
    </cfRule>
    <cfRule type="cellIs" dxfId="2342" priority="40" operator="greaterThan">
      <formula>0.8</formula>
    </cfRule>
    <cfRule type="cellIs" dxfId="2341" priority="41" operator="greaterThan">
      <formula>0.5</formula>
    </cfRule>
    <cfRule type="cellIs" dxfId="2340" priority="42" operator="equal">
      <formula>0.5</formula>
    </cfRule>
    <cfRule type="cellIs" dxfId="2339" priority="43" operator="lessThan">
      <formula>0.5</formula>
    </cfRule>
  </conditionalFormatting>
  <conditionalFormatting sqref="P11">
    <cfRule type="containsText" dxfId="2338" priority="32" operator="containsText" text="N/A">
      <formula>NOT(ISERROR(SEARCH("N/A",P11)))</formula>
    </cfRule>
    <cfRule type="cellIs" dxfId="2337" priority="33" operator="equal">
      <formula>0.8</formula>
    </cfRule>
    <cfRule type="cellIs" dxfId="2336" priority="34" operator="greaterThan">
      <formula>0.8</formula>
    </cfRule>
    <cfRule type="cellIs" dxfId="2335" priority="35" operator="greaterThan">
      <formula>0.5</formula>
    </cfRule>
    <cfRule type="cellIs" dxfId="2334" priority="36" operator="equal">
      <formula>0.5</formula>
    </cfRule>
    <cfRule type="cellIs" dxfId="2333" priority="37" operator="lessThan">
      <formula>0.5</formula>
    </cfRule>
  </conditionalFormatting>
  <conditionalFormatting sqref="Q11">
    <cfRule type="containsText" dxfId="2332" priority="26" operator="containsText" text="N/A">
      <formula>NOT(ISERROR(SEARCH("N/A",Q11)))</formula>
    </cfRule>
    <cfRule type="cellIs" dxfId="2331" priority="27" operator="equal">
      <formula>0.8</formula>
    </cfRule>
    <cfRule type="cellIs" dxfId="2330" priority="28" operator="greaterThan">
      <formula>0.8</formula>
    </cfRule>
    <cfRule type="cellIs" dxfId="2329" priority="29" operator="greaterThan">
      <formula>0.5</formula>
    </cfRule>
    <cfRule type="cellIs" dxfId="2328" priority="30" operator="equal">
      <formula>0.5</formula>
    </cfRule>
    <cfRule type="cellIs" dxfId="2327" priority="31" operator="lessThan">
      <formula>0.5</formula>
    </cfRule>
  </conditionalFormatting>
  <conditionalFormatting sqref="R11">
    <cfRule type="containsText" dxfId="2326" priority="20" operator="containsText" text="N/A">
      <formula>NOT(ISERROR(SEARCH("N/A",R11)))</formula>
    </cfRule>
    <cfRule type="cellIs" dxfId="2325" priority="21" operator="equal">
      <formula>0.8</formula>
    </cfRule>
    <cfRule type="cellIs" dxfId="2324" priority="22" operator="greaterThan">
      <formula>0.8</formula>
    </cfRule>
    <cfRule type="cellIs" dxfId="2323" priority="23" operator="greaterThan">
      <formula>0.5</formula>
    </cfRule>
    <cfRule type="cellIs" dxfId="2322" priority="24" operator="equal">
      <formula>0.5</formula>
    </cfRule>
    <cfRule type="cellIs" dxfId="2321" priority="25" operator="lessThan">
      <formula>0.5</formula>
    </cfRule>
  </conditionalFormatting>
  <conditionalFormatting sqref="S11">
    <cfRule type="containsText" dxfId="2320" priority="14" operator="containsText" text="N/A">
      <formula>NOT(ISERROR(SEARCH("N/A",S11)))</formula>
    </cfRule>
    <cfRule type="cellIs" dxfId="2319" priority="15" operator="equal">
      <formula>0.8</formula>
    </cfRule>
    <cfRule type="cellIs" dxfId="2318" priority="16" operator="greaterThan">
      <formula>0.8</formula>
    </cfRule>
    <cfRule type="cellIs" dxfId="2317" priority="17" operator="greaterThan">
      <formula>0.5</formula>
    </cfRule>
    <cfRule type="cellIs" dxfId="2316" priority="18" operator="equal">
      <formula>0.5</formula>
    </cfRule>
    <cfRule type="cellIs" dxfId="2315" priority="19" operator="lessThan">
      <formula>0.5</formula>
    </cfRule>
  </conditionalFormatting>
  <conditionalFormatting sqref="T11">
    <cfRule type="containsText" dxfId="2314" priority="8" operator="containsText" text="N/A">
      <formula>NOT(ISERROR(SEARCH("N/A",T11)))</formula>
    </cfRule>
    <cfRule type="cellIs" dxfId="2313" priority="9" operator="equal">
      <formula>0.8</formula>
    </cfRule>
    <cfRule type="cellIs" dxfId="2312" priority="10" operator="greaterThan">
      <formula>0.8</formula>
    </cfRule>
    <cfRule type="cellIs" dxfId="2311" priority="11" operator="greaterThan">
      <formula>0.5</formula>
    </cfRule>
    <cfRule type="cellIs" dxfId="2310" priority="12" operator="equal">
      <formula>0.5</formula>
    </cfRule>
    <cfRule type="cellIs" dxfId="2309" priority="13" operator="lessThan">
      <formula>0.5</formula>
    </cfRule>
  </conditionalFormatting>
  <conditionalFormatting sqref="U11">
    <cfRule type="containsText" dxfId="2308" priority="1" operator="containsText" text="NOT MET">
      <formula>NOT(ISERROR(SEARCH("NOT MET",U11)))</formula>
    </cfRule>
    <cfRule type="containsText" dxfId="2307" priority="2" operator="containsText" text="PARTIAL MET">
      <formula>NOT(ISERROR(SEARCH("PARTIAL MET",U11)))</formula>
    </cfRule>
    <cfRule type="containsText" dxfId="2306" priority="3" operator="containsText" text="MET">
      <formula>NOT(ISERROR(SEARCH("MET",U11)))</formula>
    </cfRule>
    <cfRule type="containsText" dxfId="2305" priority="4" operator="containsText" text="NOT MET">
      <formula>NOT(ISERROR(SEARCH("NOT MET",U11)))</formula>
    </cfRule>
    <cfRule type="containsText" dxfId="2304" priority="5" operator="containsText" text="PARTIAL MET">
      <formula>NOT(ISERROR(SEARCH("PARTIAL MET",U11)))</formula>
    </cfRule>
    <cfRule type="containsText" dxfId="2303" priority="6" operator="containsText" text="MET">
      <formula>NOT(ISERROR(SEARCH("MET",U11)))</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7" operator="containsText" id="{7C844B92-7310-4936-8B75-DE605AEE1349}">
            <xm:f>NOT(ISERROR(SEARCH($H$8,U11)))</xm:f>
            <xm:f>$H$8</xm:f>
            <x14:dxf>
              <fill>
                <patternFill>
                  <bgColor rgb="FF297B29"/>
                </patternFill>
              </fill>
            </x14:dxf>
          </x14:cfRule>
          <xm:sqref>U11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I43"/>
  <sheetViews>
    <sheetView topLeftCell="A23" zoomScale="30" zoomScaleNormal="30" zoomScalePageLayoutView="55" workbookViewId="0">
      <selection activeCell="M31" sqref="M31"/>
    </sheetView>
  </sheetViews>
  <sheetFormatPr defaultColWidth="12.75" defaultRowHeight="15.75"/>
  <cols>
    <col min="1" max="1" width="16.875" style="7" customWidth="1"/>
    <col min="2" max="2" width="19.875" style="85" customWidth="1"/>
    <col min="3" max="3" width="151.75" style="77" customWidth="1"/>
    <col min="4" max="4" width="24.25" style="86" customWidth="1"/>
    <col min="5" max="5" width="18.75" style="86" customWidth="1"/>
    <col min="6" max="6" width="38.625" style="86" customWidth="1"/>
    <col min="7" max="7" width="35.375" style="7" customWidth="1"/>
    <col min="8" max="8" width="37.125" style="84" customWidth="1"/>
    <col min="9" max="9" width="26.375" style="12" customWidth="1"/>
    <col min="10" max="11" width="32" style="12" customWidth="1"/>
    <col min="12" max="12" width="27.75" style="7" customWidth="1"/>
    <col min="13" max="13" width="30.625" style="7" customWidth="1"/>
    <col min="14" max="14" width="21.625" style="7" customWidth="1"/>
    <col min="15" max="15" width="23.5" style="7" customWidth="1"/>
    <col min="16" max="16" width="10.25" style="7" customWidth="1"/>
    <col min="17" max="19" width="12.75" style="7"/>
    <col min="20" max="20" width="17.375" style="7" customWidth="1"/>
    <col min="21" max="16384" width="12.75" style="7"/>
  </cols>
  <sheetData>
    <row r="1" spans="1:35" s="102" customFormat="1" ht="34.5" customHeight="1">
      <c r="B1" s="103"/>
      <c r="C1" s="104"/>
      <c r="D1" s="105"/>
      <c r="E1" s="105"/>
      <c r="F1" s="105"/>
      <c r="H1" s="106"/>
      <c r="Q1" s="7"/>
      <c r="R1" s="7"/>
      <c r="S1" s="7"/>
      <c r="T1" s="7"/>
      <c r="U1" s="7"/>
      <c r="V1" s="7"/>
      <c r="W1" s="7"/>
      <c r="X1" s="7"/>
      <c r="Y1" s="7"/>
      <c r="Z1" s="7"/>
      <c r="AA1" s="7"/>
      <c r="AB1" s="7"/>
      <c r="AC1" s="7"/>
      <c r="AD1" s="7"/>
      <c r="AE1" s="7"/>
      <c r="AF1" s="7"/>
      <c r="AG1" s="7"/>
      <c r="AH1" s="7"/>
      <c r="AI1" s="7"/>
    </row>
    <row r="2" spans="1:35" ht="51.75" customHeight="1">
      <c r="A2" s="473" t="s">
        <v>1585</v>
      </c>
      <c r="B2" s="473"/>
      <c r="C2" s="473"/>
      <c r="D2" s="473"/>
      <c r="E2" s="473"/>
      <c r="F2" s="473"/>
      <c r="G2" s="473"/>
      <c r="H2" s="473"/>
      <c r="I2" s="473"/>
      <c r="J2" s="473"/>
      <c r="K2" s="473"/>
      <c r="L2" s="473"/>
      <c r="M2" s="473"/>
      <c r="N2" s="473"/>
      <c r="O2" s="473"/>
      <c r="P2" s="490"/>
    </row>
    <row r="3" spans="1:35" ht="57" customHeight="1">
      <c r="A3" s="493" t="s">
        <v>1139</v>
      </c>
      <c r="B3" s="494"/>
      <c r="C3" s="494"/>
      <c r="D3" s="494"/>
      <c r="E3" s="494"/>
      <c r="F3" s="494"/>
      <c r="G3" s="494"/>
      <c r="H3" s="494"/>
      <c r="I3" s="494"/>
      <c r="J3" s="494"/>
      <c r="K3" s="494"/>
      <c r="L3" s="370"/>
      <c r="M3" s="371"/>
      <c r="P3" s="490"/>
    </row>
    <row r="4" spans="1:35" ht="49.5" customHeight="1">
      <c r="C4" s="474" t="s">
        <v>0</v>
      </c>
      <c r="D4" s="475"/>
      <c r="E4" s="475"/>
      <c r="F4" s="475"/>
      <c r="G4" s="475"/>
      <c r="H4" s="475"/>
      <c r="I4" s="475"/>
      <c r="J4" s="475"/>
      <c r="K4" s="476"/>
      <c r="P4" s="490"/>
    </row>
    <row r="5" spans="1:35" ht="48.75" customHeight="1">
      <c r="D5" s="355" t="s">
        <v>5</v>
      </c>
      <c r="E5" s="488" t="s">
        <v>1131</v>
      </c>
      <c r="F5" s="489"/>
      <c r="G5" s="356" t="s">
        <v>1132</v>
      </c>
      <c r="H5" s="357" t="s">
        <v>1130</v>
      </c>
      <c r="I5" s="8"/>
      <c r="J5" s="8"/>
      <c r="K5" s="7"/>
      <c r="P5" s="490"/>
    </row>
    <row r="6" spans="1:35" ht="45.75" customHeight="1">
      <c r="D6" s="358">
        <v>2</v>
      </c>
      <c r="E6" s="491" t="s">
        <v>1133</v>
      </c>
      <c r="F6" s="492"/>
      <c r="G6" s="359" t="s">
        <v>1586</v>
      </c>
      <c r="H6" s="358" t="s">
        <v>1</v>
      </c>
      <c r="I6" s="8"/>
      <c r="J6" s="8"/>
      <c r="K6" s="7"/>
      <c r="P6" s="490"/>
    </row>
    <row r="7" spans="1:35" ht="37.5" customHeight="1">
      <c r="D7" s="360">
        <v>1</v>
      </c>
      <c r="E7" s="491" t="s">
        <v>1134</v>
      </c>
      <c r="F7" s="492"/>
      <c r="G7" s="361" t="s">
        <v>1688</v>
      </c>
      <c r="H7" s="362" t="s">
        <v>2</v>
      </c>
      <c r="I7" s="8"/>
      <c r="J7" s="8"/>
      <c r="K7" s="8"/>
      <c r="L7" s="8"/>
      <c r="M7" s="8"/>
      <c r="N7" s="8"/>
      <c r="P7" s="490"/>
    </row>
    <row r="8" spans="1:35" ht="40.5" customHeight="1">
      <c r="D8" s="363">
        <v>0</v>
      </c>
      <c r="E8" s="491" t="s">
        <v>1135</v>
      </c>
      <c r="F8" s="492"/>
      <c r="G8" s="364" t="s">
        <v>8</v>
      </c>
      <c r="H8" s="365" t="s">
        <v>3</v>
      </c>
      <c r="I8" s="8"/>
      <c r="J8" s="8"/>
      <c r="K8" s="8"/>
      <c r="L8" s="8"/>
      <c r="M8" s="8"/>
      <c r="N8" s="8"/>
      <c r="P8" s="490"/>
    </row>
    <row r="9" spans="1:35" s="8" customFormat="1" ht="40.5" customHeight="1">
      <c r="D9" s="366" t="s">
        <v>1138</v>
      </c>
      <c r="E9" s="491" t="s">
        <v>1137</v>
      </c>
      <c r="F9" s="492"/>
      <c r="G9" s="367" t="s">
        <v>1138</v>
      </c>
      <c r="H9" s="368" t="s">
        <v>1136</v>
      </c>
      <c r="P9" s="490"/>
      <c r="Q9" s="7"/>
      <c r="R9" s="7"/>
      <c r="S9" s="7"/>
      <c r="T9" s="7"/>
      <c r="U9" s="7"/>
      <c r="V9" s="7"/>
      <c r="W9" s="7"/>
      <c r="X9" s="7"/>
      <c r="Y9" s="7"/>
      <c r="Z9" s="7"/>
      <c r="AA9" s="7"/>
      <c r="AB9" s="7"/>
      <c r="AC9" s="7"/>
      <c r="AD9" s="7"/>
      <c r="AE9" s="7"/>
      <c r="AF9" s="7"/>
      <c r="AG9" s="7"/>
      <c r="AH9" s="7"/>
      <c r="AI9" s="7"/>
    </row>
    <row r="10" spans="1:35" s="8" customFormat="1" ht="54" customHeight="1">
      <c r="A10" s="470" t="s">
        <v>1140</v>
      </c>
      <c r="B10" s="495" t="s">
        <v>1147</v>
      </c>
      <c r="C10" s="496"/>
      <c r="D10" s="470" t="s">
        <v>5</v>
      </c>
      <c r="E10" s="495" t="s">
        <v>1141</v>
      </c>
      <c r="F10" s="499"/>
      <c r="G10" s="486" t="s">
        <v>1142</v>
      </c>
      <c r="H10" s="487" t="s">
        <v>1143</v>
      </c>
      <c r="I10" s="470" t="s">
        <v>131</v>
      </c>
      <c r="J10" s="470"/>
      <c r="K10" s="470"/>
      <c r="L10" s="470" t="s">
        <v>226</v>
      </c>
      <c r="M10" s="470"/>
      <c r="N10" s="470"/>
      <c r="O10" s="470"/>
      <c r="P10" s="490"/>
      <c r="Q10" s="7"/>
      <c r="R10" s="7"/>
      <c r="S10" s="7"/>
      <c r="T10" s="7"/>
      <c r="U10" s="7"/>
      <c r="V10" s="7"/>
      <c r="W10" s="7"/>
      <c r="X10" s="7"/>
      <c r="Y10" s="7"/>
      <c r="Z10" s="7"/>
      <c r="AA10" s="7"/>
      <c r="AB10" s="7"/>
      <c r="AC10" s="7"/>
      <c r="AD10" s="7"/>
      <c r="AE10" s="7"/>
      <c r="AF10" s="7"/>
      <c r="AG10" s="7"/>
      <c r="AH10" s="7"/>
      <c r="AI10" s="7"/>
    </row>
    <row r="11" spans="1:35" s="8" customFormat="1" ht="56.25" customHeight="1">
      <c r="A11" s="470"/>
      <c r="B11" s="497"/>
      <c r="C11" s="498"/>
      <c r="D11" s="470"/>
      <c r="E11" s="497"/>
      <c r="F11" s="500"/>
      <c r="G11" s="486"/>
      <c r="H11" s="487"/>
      <c r="I11" s="375" t="s">
        <v>1144</v>
      </c>
      <c r="J11" s="375" t="s">
        <v>1145</v>
      </c>
      <c r="K11" s="375" t="s">
        <v>1146</v>
      </c>
      <c r="L11" s="375" t="s">
        <v>224</v>
      </c>
      <c r="M11" s="375" t="s">
        <v>211</v>
      </c>
      <c r="N11" s="375" t="s">
        <v>208</v>
      </c>
      <c r="O11" s="375" t="s">
        <v>210</v>
      </c>
      <c r="P11" s="490"/>
      <c r="Q11" s="7"/>
      <c r="R11" s="7"/>
      <c r="S11" s="7"/>
    </row>
    <row r="12" spans="1:35" s="8" customFormat="1" ht="81.75" customHeight="1">
      <c r="A12" s="376" t="s">
        <v>177</v>
      </c>
      <c r="B12" s="464" t="s">
        <v>322</v>
      </c>
      <c r="C12" s="465"/>
      <c r="D12" s="465"/>
      <c r="E12" s="465"/>
      <c r="F12" s="466"/>
      <c r="G12" s="113" t="str">
        <f>IF(COUNT(D13:D15)=0,"N/A",SUM(D13:D15)/(COUNT(D13:D15)*2))</f>
        <v>N/A</v>
      </c>
      <c r="H12" s="120" t="str">
        <f>IF(G12="N/A","N/A", IF(G12&gt;=80%,"MET",IF(G12&gt;=50%,"PARTIAL MET","Not Met")))</f>
        <v>N/A</v>
      </c>
      <c r="I12" s="477"/>
      <c r="J12" s="478"/>
      <c r="K12" s="479"/>
      <c r="L12" s="480"/>
      <c r="M12" s="481"/>
      <c r="N12" s="481"/>
      <c r="O12" s="482"/>
      <c r="P12" s="490"/>
      <c r="Q12" s="7"/>
      <c r="R12" s="7"/>
      <c r="S12" s="7"/>
    </row>
    <row r="13" spans="1:35" s="21" customFormat="1" ht="80.25" customHeight="1">
      <c r="A13" s="453"/>
      <c r="B13" s="115">
        <v>1</v>
      </c>
      <c r="C13" s="349" t="s">
        <v>324</v>
      </c>
      <c r="D13" s="369" t="s">
        <v>1138</v>
      </c>
      <c r="E13" s="460"/>
      <c r="F13" s="461"/>
      <c r="G13" s="96"/>
      <c r="H13" s="483"/>
      <c r="I13" s="379" t="s">
        <v>1200</v>
      </c>
      <c r="J13" s="380"/>
      <c r="K13" s="379" t="s">
        <v>1201</v>
      </c>
      <c r="L13" s="108"/>
      <c r="M13" s="108"/>
      <c r="N13" s="108"/>
      <c r="O13" s="310" t="s">
        <v>242</v>
      </c>
      <c r="P13" s="490"/>
      <c r="Q13" s="7"/>
      <c r="R13" s="7"/>
      <c r="S13" s="7"/>
    </row>
    <row r="14" spans="1:35" s="21" customFormat="1" ht="93" customHeight="1">
      <c r="A14" s="454"/>
      <c r="B14" s="115">
        <v>2</v>
      </c>
      <c r="C14" s="349" t="s">
        <v>325</v>
      </c>
      <c r="D14" s="369" t="s">
        <v>1138</v>
      </c>
      <c r="E14" s="460"/>
      <c r="F14" s="461"/>
      <c r="G14" s="96"/>
      <c r="H14" s="484"/>
      <c r="I14" s="379" t="s">
        <v>1202</v>
      </c>
      <c r="J14" s="380"/>
      <c r="K14" s="379" t="s">
        <v>205</v>
      </c>
      <c r="L14" s="4"/>
      <c r="M14" s="4"/>
      <c r="N14" s="4"/>
      <c r="O14" s="310" t="s">
        <v>243</v>
      </c>
      <c r="P14" s="490"/>
      <c r="Q14" s="7"/>
      <c r="R14" s="7"/>
      <c r="S14" s="7"/>
    </row>
    <row r="15" spans="1:35" s="21" customFormat="1" ht="90" customHeight="1">
      <c r="A15" s="454"/>
      <c r="B15" s="115">
        <v>3</v>
      </c>
      <c r="C15" s="349" t="s">
        <v>323</v>
      </c>
      <c r="D15" s="369" t="s">
        <v>1138</v>
      </c>
      <c r="E15" s="460"/>
      <c r="F15" s="461"/>
      <c r="G15" s="96"/>
      <c r="H15" s="485"/>
      <c r="I15" s="379" t="s">
        <v>1203</v>
      </c>
      <c r="J15" s="380"/>
      <c r="K15" s="380"/>
      <c r="L15" s="4"/>
      <c r="M15" s="4"/>
      <c r="N15" s="4"/>
      <c r="O15" s="310" t="s">
        <v>242</v>
      </c>
      <c r="P15" s="490"/>
      <c r="Q15" s="7"/>
      <c r="R15" s="7"/>
      <c r="S15" s="7"/>
    </row>
    <row r="16" spans="1:35" s="8" customFormat="1" ht="78.75" customHeight="1">
      <c r="A16" s="376" t="s">
        <v>176</v>
      </c>
      <c r="B16" s="464" t="s">
        <v>326</v>
      </c>
      <c r="C16" s="465"/>
      <c r="D16" s="465"/>
      <c r="E16" s="465"/>
      <c r="F16" s="466"/>
      <c r="G16" s="113" t="str">
        <f>IF(COUNT(D17:D19)=0,"N/A",SUM(D17:D19)/(COUNT(D17:D19)*2))</f>
        <v>N/A</v>
      </c>
      <c r="H16" s="114" t="str">
        <f>IF(G16="N/A","N/A", IF(G16&gt;=80%,"MET",IF(G16&gt;=50%,"PARTIAL MET","Not Met")))</f>
        <v>N/A</v>
      </c>
      <c r="I16" s="471"/>
      <c r="J16" s="472"/>
      <c r="K16" s="472"/>
      <c r="L16" s="467"/>
      <c r="M16" s="468"/>
      <c r="N16" s="468"/>
      <c r="O16" s="469"/>
      <c r="P16" s="490"/>
      <c r="Q16" s="7"/>
      <c r="R16" s="7"/>
      <c r="S16" s="7"/>
    </row>
    <row r="17" spans="1:19" s="8" customFormat="1" ht="90.75" customHeight="1">
      <c r="A17" s="453"/>
      <c r="B17" s="115">
        <v>1</v>
      </c>
      <c r="C17" s="349" t="s">
        <v>328</v>
      </c>
      <c r="D17" s="369" t="s">
        <v>1138</v>
      </c>
      <c r="E17" s="460"/>
      <c r="F17" s="461"/>
      <c r="G17" s="96"/>
      <c r="H17" s="462"/>
      <c r="I17" s="379" t="s">
        <v>244</v>
      </c>
      <c r="J17" s="380"/>
      <c r="K17" s="380"/>
      <c r="L17" s="4"/>
      <c r="M17" s="4"/>
      <c r="N17" s="4"/>
      <c r="O17" s="310" t="s">
        <v>242</v>
      </c>
      <c r="P17" s="490"/>
      <c r="Q17" s="7"/>
      <c r="R17" s="7"/>
      <c r="S17" s="7"/>
    </row>
    <row r="18" spans="1:19" s="8" customFormat="1" ht="88.5" customHeight="1">
      <c r="A18" s="454"/>
      <c r="B18" s="115">
        <v>2</v>
      </c>
      <c r="C18" s="349" t="s">
        <v>329</v>
      </c>
      <c r="D18" s="369" t="s">
        <v>1138</v>
      </c>
      <c r="E18" s="460"/>
      <c r="F18" s="461"/>
      <c r="G18" s="96"/>
      <c r="H18" s="463"/>
      <c r="I18" s="380"/>
      <c r="J18" s="380"/>
      <c r="K18" s="379" t="s">
        <v>1204</v>
      </c>
      <c r="L18" s="4"/>
      <c r="M18" s="4"/>
      <c r="N18" s="4"/>
      <c r="O18" s="310" t="s">
        <v>242</v>
      </c>
      <c r="P18" s="490"/>
      <c r="Q18" s="7"/>
      <c r="R18" s="7"/>
      <c r="S18" s="7"/>
    </row>
    <row r="19" spans="1:19" s="8" customFormat="1" ht="120" customHeight="1">
      <c r="A19" s="454"/>
      <c r="B19" s="115">
        <v>3</v>
      </c>
      <c r="C19" s="349" t="s">
        <v>330</v>
      </c>
      <c r="D19" s="369" t="s">
        <v>1138</v>
      </c>
      <c r="E19" s="460"/>
      <c r="F19" s="461"/>
      <c r="G19" s="96"/>
      <c r="H19" s="501"/>
      <c r="I19" s="379" t="s">
        <v>1203</v>
      </c>
      <c r="J19" s="380"/>
      <c r="K19" s="380"/>
      <c r="L19" s="4"/>
      <c r="M19" s="4"/>
      <c r="N19" s="4"/>
      <c r="O19" s="310" t="s">
        <v>242</v>
      </c>
      <c r="P19" s="490"/>
      <c r="Q19" s="7"/>
      <c r="R19" s="7"/>
      <c r="S19" s="7"/>
    </row>
    <row r="20" spans="1:19" s="8" customFormat="1" ht="92.25" customHeight="1">
      <c r="A20" s="376" t="s">
        <v>178</v>
      </c>
      <c r="B20" s="464" t="s">
        <v>327</v>
      </c>
      <c r="C20" s="465"/>
      <c r="D20" s="465"/>
      <c r="E20" s="465"/>
      <c r="F20" s="466"/>
      <c r="G20" s="113" t="str">
        <f>IF(COUNT(D21:D23)=0,"N/A",SUM(D21:D23)/(COUNT(D21:D23)*2))</f>
        <v>N/A</v>
      </c>
      <c r="H20" s="114" t="str">
        <f>IF(G20="N/A","N/A", IF(G20&gt;=80%,"MET",IF(G20&gt;=50%,"PARTIAL MET","Not Met")))</f>
        <v>N/A</v>
      </c>
      <c r="I20" s="471"/>
      <c r="J20" s="472"/>
      <c r="K20" s="472"/>
      <c r="L20" s="467"/>
      <c r="M20" s="468"/>
      <c r="N20" s="468"/>
      <c r="O20" s="469"/>
      <c r="P20" s="490"/>
      <c r="Q20" s="7"/>
      <c r="R20" s="7"/>
      <c r="S20" s="7"/>
    </row>
    <row r="21" spans="1:19" s="8" customFormat="1" ht="109.5" customHeight="1">
      <c r="A21" s="453"/>
      <c r="B21" s="115">
        <v>1</v>
      </c>
      <c r="C21" s="349" t="s">
        <v>331</v>
      </c>
      <c r="D21" s="369" t="s">
        <v>1138</v>
      </c>
      <c r="E21" s="460"/>
      <c r="F21" s="461"/>
      <c r="G21" s="96"/>
      <c r="H21" s="462"/>
      <c r="I21" s="379" t="s">
        <v>207</v>
      </c>
      <c r="J21" s="380"/>
      <c r="K21" s="380"/>
      <c r="L21" s="4"/>
      <c r="M21" s="4"/>
      <c r="N21" s="4"/>
      <c r="O21" s="310" t="s">
        <v>242</v>
      </c>
      <c r="P21" s="490"/>
      <c r="Q21" s="7"/>
      <c r="R21" s="7"/>
      <c r="S21" s="7"/>
    </row>
    <row r="22" spans="1:19" s="8" customFormat="1" ht="122.25" customHeight="1">
      <c r="A22" s="454"/>
      <c r="B22" s="115">
        <v>2</v>
      </c>
      <c r="C22" s="349" t="s">
        <v>332</v>
      </c>
      <c r="D22" s="369" t="s">
        <v>1138</v>
      </c>
      <c r="E22" s="460"/>
      <c r="F22" s="461"/>
      <c r="G22" s="96"/>
      <c r="H22" s="463"/>
      <c r="I22" s="379" t="s">
        <v>206</v>
      </c>
      <c r="J22" s="380"/>
      <c r="K22" s="380"/>
      <c r="L22" s="4"/>
      <c r="M22" s="4"/>
      <c r="N22" s="4"/>
      <c r="O22" s="310" t="s">
        <v>242</v>
      </c>
      <c r="P22" s="490"/>
      <c r="Q22" s="7"/>
      <c r="R22" s="7"/>
      <c r="S22" s="7"/>
    </row>
    <row r="23" spans="1:19" s="8" customFormat="1" ht="90" customHeight="1">
      <c r="A23" s="454"/>
      <c r="B23" s="115">
        <v>3</v>
      </c>
      <c r="C23" s="349" t="s">
        <v>333</v>
      </c>
      <c r="D23" s="369" t="s">
        <v>1138</v>
      </c>
      <c r="E23" s="460"/>
      <c r="F23" s="461"/>
      <c r="G23" s="96"/>
      <c r="H23" s="501"/>
      <c r="I23" s="379" t="s">
        <v>1205</v>
      </c>
      <c r="J23" s="379" t="s">
        <v>139</v>
      </c>
      <c r="K23" s="380"/>
      <c r="L23" s="4"/>
      <c r="M23" s="4"/>
      <c r="N23" s="4"/>
      <c r="O23" s="310" t="s">
        <v>242</v>
      </c>
      <c r="P23" s="490"/>
      <c r="Q23" s="7"/>
      <c r="R23" s="7"/>
      <c r="S23" s="7"/>
    </row>
    <row r="24" spans="1:19" s="8" customFormat="1" ht="93" customHeight="1">
      <c r="A24" s="376" t="s">
        <v>179</v>
      </c>
      <c r="B24" s="464" t="s">
        <v>334</v>
      </c>
      <c r="C24" s="465"/>
      <c r="D24" s="465"/>
      <c r="E24" s="465"/>
      <c r="F24" s="466"/>
      <c r="G24" s="113" t="str">
        <f>IF(COUNT(D25:D27)=0,"N/A",SUM(D25:D27)/(COUNT(D25:D27)*2))</f>
        <v>N/A</v>
      </c>
      <c r="H24" s="114" t="str">
        <f>IF(G24="N/A","N/A", IF(G24&gt;=80%,"MET",IF(G24&gt;=50%,"PARTIAL MET","Not Met")))</f>
        <v>N/A</v>
      </c>
      <c r="I24" s="471"/>
      <c r="J24" s="472"/>
      <c r="K24" s="472"/>
      <c r="L24" s="467"/>
      <c r="M24" s="468"/>
      <c r="N24" s="468"/>
      <c r="O24" s="95"/>
      <c r="P24" s="490"/>
      <c r="Q24" s="7"/>
      <c r="R24" s="7"/>
      <c r="S24" s="7"/>
    </row>
    <row r="25" spans="1:19" s="8" customFormat="1" ht="95.25" customHeight="1">
      <c r="A25" s="453"/>
      <c r="B25" s="115">
        <v>1</v>
      </c>
      <c r="C25" s="349" t="s">
        <v>335</v>
      </c>
      <c r="D25" s="369" t="s">
        <v>1138</v>
      </c>
      <c r="E25" s="460"/>
      <c r="F25" s="461"/>
      <c r="G25" s="116"/>
      <c r="H25" s="462"/>
      <c r="I25" s="379" t="s">
        <v>270</v>
      </c>
      <c r="J25" s="379" t="s">
        <v>137</v>
      </c>
      <c r="K25" s="379" t="s">
        <v>216</v>
      </c>
      <c r="L25" s="4"/>
      <c r="M25" s="4"/>
      <c r="N25" s="4"/>
      <c r="O25" s="310" t="s">
        <v>242</v>
      </c>
      <c r="P25" s="490"/>
      <c r="Q25" s="7"/>
      <c r="R25" s="7"/>
      <c r="S25" s="7"/>
    </row>
    <row r="26" spans="1:19" s="8" customFormat="1" ht="66" customHeight="1">
      <c r="A26" s="454"/>
      <c r="B26" s="115">
        <v>2</v>
      </c>
      <c r="C26" s="349" t="s">
        <v>336</v>
      </c>
      <c r="D26" s="369" t="s">
        <v>1138</v>
      </c>
      <c r="E26" s="460"/>
      <c r="F26" s="461"/>
      <c r="G26" s="117"/>
      <c r="H26" s="463"/>
      <c r="I26" s="380"/>
      <c r="J26" s="380"/>
      <c r="K26" s="379" t="s">
        <v>248</v>
      </c>
      <c r="L26" s="4"/>
      <c r="M26" s="4"/>
      <c r="N26" s="4"/>
      <c r="O26" s="310" t="s">
        <v>242</v>
      </c>
      <c r="P26" s="490"/>
      <c r="Q26" s="7"/>
      <c r="R26" s="7"/>
      <c r="S26" s="7"/>
    </row>
    <row r="27" spans="1:19" s="8" customFormat="1" ht="91.5" customHeight="1">
      <c r="A27" s="455"/>
      <c r="B27" s="115">
        <v>3</v>
      </c>
      <c r="C27" s="349" t="s">
        <v>337</v>
      </c>
      <c r="D27" s="369" t="s">
        <v>1138</v>
      </c>
      <c r="E27" s="460"/>
      <c r="F27" s="461"/>
      <c r="G27" s="118"/>
      <c r="H27" s="501"/>
      <c r="I27" s="379" t="s">
        <v>247</v>
      </c>
      <c r="J27" s="379" t="s">
        <v>241</v>
      </c>
      <c r="K27" s="379" t="s">
        <v>141</v>
      </c>
      <c r="L27" s="4"/>
      <c r="M27" s="4"/>
      <c r="N27" s="4"/>
      <c r="O27" s="310" t="s">
        <v>242</v>
      </c>
      <c r="P27" s="490"/>
      <c r="Q27" s="7"/>
      <c r="R27" s="7"/>
      <c r="S27" s="7"/>
    </row>
    <row r="28" spans="1:19" s="8" customFormat="1" ht="67.150000000000006" customHeight="1">
      <c r="A28" s="376" t="s">
        <v>180</v>
      </c>
      <c r="B28" s="464" t="s">
        <v>338</v>
      </c>
      <c r="C28" s="465"/>
      <c r="D28" s="465"/>
      <c r="E28" s="465"/>
      <c r="F28" s="466"/>
      <c r="G28" s="113" t="str">
        <f>IF(COUNT(D29:D32)=0,"N/A",SUM(D29:D32)/(COUNT(D29:D32)*2))</f>
        <v>N/A</v>
      </c>
      <c r="H28" s="114" t="str">
        <f>IF(G28="N/A","N/A", IF(G28&gt;=80%,"MET",IF(G28&gt;=50%,"PARTIAL MET","Not Met")))</f>
        <v>N/A</v>
      </c>
      <c r="I28" s="471"/>
      <c r="J28" s="472"/>
      <c r="K28" s="472"/>
      <c r="L28" s="467"/>
      <c r="M28" s="468"/>
      <c r="N28" s="468"/>
      <c r="O28" s="469"/>
      <c r="P28" s="490"/>
      <c r="Q28" s="7"/>
      <c r="R28" s="7"/>
      <c r="S28" s="7"/>
    </row>
    <row r="29" spans="1:19" s="8" customFormat="1" ht="72.75" customHeight="1">
      <c r="A29" s="453"/>
      <c r="B29" s="115">
        <v>1</v>
      </c>
      <c r="C29" s="349" t="s">
        <v>339</v>
      </c>
      <c r="D29" s="369" t="s">
        <v>1138</v>
      </c>
      <c r="E29" s="460"/>
      <c r="F29" s="461"/>
      <c r="G29" s="96"/>
      <c r="H29" s="462"/>
      <c r="I29" s="379" t="s">
        <v>271</v>
      </c>
      <c r="J29" s="379" t="s">
        <v>272</v>
      </c>
      <c r="K29" s="380"/>
      <c r="L29" s="5"/>
      <c r="M29" s="5"/>
      <c r="N29" s="5"/>
      <c r="O29" s="310" t="s">
        <v>242</v>
      </c>
      <c r="P29" s="490"/>
      <c r="Q29" s="7"/>
      <c r="R29" s="7"/>
      <c r="S29" s="7"/>
    </row>
    <row r="30" spans="1:19" s="8" customFormat="1" ht="64.5" customHeight="1">
      <c r="A30" s="454"/>
      <c r="B30" s="115">
        <v>2</v>
      </c>
      <c r="C30" s="349" t="s">
        <v>340</v>
      </c>
      <c r="D30" s="369" t="s">
        <v>1138</v>
      </c>
      <c r="E30" s="460"/>
      <c r="F30" s="461"/>
      <c r="G30" s="96"/>
      <c r="H30" s="463"/>
      <c r="I30" s="380"/>
      <c r="J30" s="380"/>
      <c r="K30" s="379" t="s">
        <v>273</v>
      </c>
      <c r="L30" s="6"/>
      <c r="M30" s="6"/>
      <c r="N30" s="6"/>
      <c r="O30" s="310" t="s">
        <v>242</v>
      </c>
      <c r="P30" s="490"/>
      <c r="Q30" s="7"/>
      <c r="R30" s="7"/>
      <c r="S30" s="7"/>
    </row>
    <row r="31" spans="1:19" s="8" customFormat="1" ht="80.25" customHeight="1">
      <c r="A31" s="454"/>
      <c r="B31" s="115">
        <v>3</v>
      </c>
      <c r="C31" s="349" t="s">
        <v>341</v>
      </c>
      <c r="D31" s="369" t="s">
        <v>1138</v>
      </c>
      <c r="E31" s="460"/>
      <c r="F31" s="461"/>
      <c r="G31" s="96"/>
      <c r="H31" s="463"/>
      <c r="I31" s="380"/>
      <c r="J31" s="380"/>
      <c r="K31" s="379" t="s">
        <v>217</v>
      </c>
      <c r="L31" s="6"/>
      <c r="M31" s="6"/>
      <c r="N31" s="6"/>
      <c r="O31" s="310" t="s">
        <v>242</v>
      </c>
      <c r="P31" s="490"/>
      <c r="Q31" s="7"/>
      <c r="R31" s="7"/>
      <c r="S31" s="7"/>
    </row>
    <row r="32" spans="1:19" s="8" customFormat="1" ht="82.5" customHeight="1">
      <c r="A32" s="455"/>
      <c r="B32" s="115">
        <v>4</v>
      </c>
      <c r="C32" s="349" t="s">
        <v>342</v>
      </c>
      <c r="D32" s="369" t="s">
        <v>1138</v>
      </c>
      <c r="E32" s="460"/>
      <c r="F32" s="461"/>
      <c r="G32" s="456" t="s">
        <v>252</v>
      </c>
      <c r="H32" s="457"/>
      <c r="I32" s="380"/>
      <c r="J32" s="380"/>
      <c r="K32" s="379" t="s">
        <v>218</v>
      </c>
      <c r="L32" s="107"/>
      <c r="M32" s="107"/>
      <c r="N32" s="107"/>
      <c r="O32" s="310" t="s">
        <v>242</v>
      </c>
      <c r="P32" s="473"/>
      <c r="Q32" s="7"/>
      <c r="R32" s="7"/>
      <c r="S32" s="7"/>
    </row>
    <row r="33" spans="1:19" s="8" customFormat="1" ht="49.5" customHeight="1">
      <c r="A33" s="7"/>
      <c r="B33" s="85"/>
      <c r="C33" s="77"/>
      <c r="D33" s="86"/>
      <c r="E33" s="86"/>
      <c r="F33" s="86"/>
      <c r="G33" s="458" t="e">
        <f>AVERAGE(G12:G28)</f>
        <v>#DIV/0!</v>
      </c>
      <c r="H33" s="459"/>
      <c r="I33" s="12"/>
      <c r="J33" s="12"/>
      <c r="K33" s="12"/>
      <c r="L33" s="7"/>
      <c r="M33" s="7"/>
      <c r="N33" s="7"/>
      <c r="O33" s="7"/>
      <c r="P33" s="7"/>
      <c r="Q33" s="7"/>
      <c r="R33" s="7"/>
      <c r="S33" s="7"/>
    </row>
    <row r="34" spans="1:19" s="8" customFormat="1" ht="52.5" customHeight="1">
      <c r="A34" s="7"/>
      <c r="B34" s="85"/>
      <c r="C34" s="77"/>
      <c r="D34" s="86"/>
      <c r="E34" s="86"/>
      <c r="F34" s="86"/>
      <c r="G34" s="7"/>
      <c r="H34" s="84"/>
      <c r="I34" s="12"/>
      <c r="J34" s="12"/>
      <c r="K34" s="12"/>
      <c r="L34" s="7"/>
      <c r="M34" s="7"/>
      <c r="N34" s="7"/>
      <c r="O34" s="7"/>
      <c r="P34" s="7"/>
      <c r="Q34" s="7"/>
      <c r="R34" s="7"/>
      <c r="S34" s="7"/>
    </row>
    <row r="35" spans="1:19" s="8" customFormat="1">
      <c r="A35" s="7"/>
      <c r="B35" s="85"/>
      <c r="C35" s="77"/>
      <c r="D35" s="86"/>
      <c r="E35" s="86"/>
      <c r="F35" s="86"/>
      <c r="G35" s="7"/>
      <c r="H35" s="84"/>
      <c r="I35" s="12"/>
      <c r="J35" s="12"/>
      <c r="K35" s="12"/>
      <c r="L35" s="7"/>
      <c r="M35" s="7"/>
      <c r="N35" s="7"/>
      <c r="O35" s="7"/>
      <c r="P35" s="7"/>
      <c r="Q35" s="7"/>
      <c r="R35" s="7"/>
      <c r="S35" s="7"/>
    </row>
    <row r="36" spans="1:19" s="8" customFormat="1">
      <c r="A36" s="7"/>
      <c r="B36" s="85"/>
      <c r="C36" s="77"/>
      <c r="D36" s="86"/>
      <c r="E36" s="86"/>
      <c r="F36" s="86"/>
      <c r="G36" s="86"/>
      <c r="H36" s="86"/>
      <c r="I36" s="12"/>
      <c r="J36" s="12"/>
      <c r="K36" s="12"/>
      <c r="L36" s="7"/>
      <c r="M36" s="7"/>
      <c r="N36" s="7"/>
      <c r="O36" s="7"/>
      <c r="P36" s="7"/>
      <c r="Q36" s="7"/>
      <c r="R36" s="7"/>
      <c r="S36" s="7"/>
    </row>
    <row r="37" spans="1:19" ht="50.1" customHeight="1">
      <c r="G37" s="86"/>
      <c r="H37" s="86"/>
    </row>
    <row r="38" spans="1:19" ht="50.1" customHeight="1">
      <c r="G38" s="86"/>
      <c r="H38" s="86"/>
    </row>
    <row r="39" spans="1:19">
      <c r="G39" s="86"/>
      <c r="H39" s="86"/>
    </row>
    <row r="40" spans="1:19">
      <c r="G40" s="86"/>
      <c r="H40" s="86"/>
    </row>
    <row r="41" spans="1:19">
      <c r="G41" s="86"/>
      <c r="H41" s="86"/>
    </row>
    <row r="42" spans="1:19">
      <c r="G42" s="86"/>
      <c r="H42" s="86"/>
    </row>
    <row r="43" spans="1:19">
      <c r="G43" s="86"/>
      <c r="H43" s="86"/>
    </row>
  </sheetData>
  <sheetProtection algorithmName="SHA-512" hashValue="19tm/5nmQYzFcaF0Z+E+K8jBX0wMsFVBLBbDrITU+FLrbhR/t3xOXRgvfXxYW41o4N1Xz7EvV7KC6LDw85g0yw==" saltValue="ChWu4g3Ptl4wnBe6SMnO7A==" spinCount="100000" sheet="1" objects="1" scenarios="1" selectLockedCells="1"/>
  <dataConsolidate/>
  <mergeCells count="60">
    <mergeCell ref="P2:P32"/>
    <mergeCell ref="E6:F6"/>
    <mergeCell ref="E7:F7"/>
    <mergeCell ref="E8:F8"/>
    <mergeCell ref="E9:F9"/>
    <mergeCell ref="A3:K3"/>
    <mergeCell ref="B10:C11"/>
    <mergeCell ref="E10:F11"/>
    <mergeCell ref="I10:K10"/>
    <mergeCell ref="H17:H19"/>
    <mergeCell ref="H21:H23"/>
    <mergeCell ref="H25:H27"/>
    <mergeCell ref="E23:F23"/>
    <mergeCell ref="E25:F25"/>
    <mergeCell ref="E18:F18"/>
    <mergeCell ref="E21:F21"/>
    <mergeCell ref="E19:F19"/>
    <mergeCell ref="E22:F22"/>
    <mergeCell ref="E5:F5"/>
    <mergeCell ref="B16:F16"/>
    <mergeCell ref="B12:F12"/>
    <mergeCell ref="A2:O2"/>
    <mergeCell ref="L16:O16"/>
    <mergeCell ref="A13:A15"/>
    <mergeCell ref="C4:K4"/>
    <mergeCell ref="L10:O10"/>
    <mergeCell ref="I12:K12"/>
    <mergeCell ref="L12:O12"/>
    <mergeCell ref="H13:H15"/>
    <mergeCell ref="G10:G11"/>
    <mergeCell ref="H10:H11"/>
    <mergeCell ref="E13:F13"/>
    <mergeCell ref="E14:F14"/>
    <mergeCell ref="L28:O28"/>
    <mergeCell ref="L20:O20"/>
    <mergeCell ref="L24:N24"/>
    <mergeCell ref="A10:A11"/>
    <mergeCell ref="D10:D11"/>
    <mergeCell ref="E15:F15"/>
    <mergeCell ref="I16:K16"/>
    <mergeCell ref="I20:K20"/>
    <mergeCell ref="I24:K24"/>
    <mergeCell ref="I28:K28"/>
    <mergeCell ref="A17:A19"/>
    <mergeCell ref="A21:A23"/>
    <mergeCell ref="A25:A27"/>
    <mergeCell ref="E17:F17"/>
    <mergeCell ref="B24:F24"/>
    <mergeCell ref="B20:F20"/>
    <mergeCell ref="A29:A32"/>
    <mergeCell ref="G32:H32"/>
    <mergeCell ref="G33:H33"/>
    <mergeCell ref="E26:F26"/>
    <mergeCell ref="E27:F27"/>
    <mergeCell ref="E32:F32"/>
    <mergeCell ref="H29:H31"/>
    <mergeCell ref="E29:F29"/>
    <mergeCell ref="E30:F30"/>
    <mergeCell ref="E31:F31"/>
    <mergeCell ref="B28:F28"/>
  </mergeCells>
  <conditionalFormatting sqref="O25:O27">
    <cfRule type="containsText" dxfId="8398" priority="287" operator="containsText" text="غير مكتمل">
      <formula>NOT(ISERROR(SEARCH("غير مكتمل",O25)))</formula>
    </cfRule>
    <cfRule type="containsText" dxfId="8397" priority="288" operator="containsText" text="مكتمل">
      <formula>NOT(ISERROR(SEARCH("مكتمل",O25)))</formula>
    </cfRule>
  </conditionalFormatting>
  <conditionalFormatting sqref="D14:D15 D17:D19">
    <cfRule type="cellIs" dxfId="8396" priority="274" operator="equal">
      <formula>1</formula>
    </cfRule>
    <cfRule type="cellIs" dxfId="8395" priority="275" operator="equal">
      <formula>2</formula>
    </cfRule>
    <cfRule type="cellIs" dxfId="8394" priority="276" operator="equal">
      <formula>3</formula>
    </cfRule>
    <cfRule type="cellIs" dxfId="8393" priority="277" operator="equal">
      <formula>2</formula>
    </cfRule>
    <cfRule type="cellIs" dxfId="8392" priority="278" operator="equal">
      <formula>1</formula>
    </cfRule>
    <cfRule type="cellIs" dxfId="8391" priority="279" operator="equal">
      <formula>0</formula>
    </cfRule>
    <cfRule type="cellIs" dxfId="8390" priority="280" operator="equal">
      <formula>1</formula>
    </cfRule>
    <cfRule type="cellIs" dxfId="8389" priority="281" operator="equal">
      <formula>2</formula>
    </cfRule>
    <cfRule type="cellIs" dxfId="8388" priority="282" operator="equal">
      <formula>3</formula>
    </cfRule>
  </conditionalFormatting>
  <conditionalFormatting sqref="H6">
    <cfRule type="cellIs" dxfId="8387" priority="242" stopIfTrue="1" operator="equal">
      <formula>0.8</formula>
    </cfRule>
    <cfRule type="cellIs" dxfId="8386" priority="243" stopIfTrue="1" operator="greaterThan">
      <formula>0.8</formula>
    </cfRule>
  </conditionalFormatting>
  <conditionalFormatting sqref="H8">
    <cfRule type="cellIs" dxfId="8385" priority="246" stopIfTrue="1" operator="lessThan">
      <formula>0.5</formula>
    </cfRule>
  </conditionalFormatting>
  <conditionalFormatting sqref="H7">
    <cfRule type="cellIs" dxfId="8384" priority="244" stopIfTrue="1" operator="greaterThan">
      <formula>0.5</formula>
    </cfRule>
    <cfRule type="cellIs" dxfId="8383" priority="245" stopIfTrue="1" operator="equal">
      <formula>0.5</formula>
    </cfRule>
  </conditionalFormatting>
  <conditionalFormatting sqref="D14:D15 D17:D19">
    <cfRule type="colorScale" priority="241">
      <colorScale>
        <cfvo type="num" val="0"/>
        <cfvo type="num" val="1"/>
        <cfvo type="num" val="2"/>
        <color rgb="FFFF0000"/>
        <color rgb="FFFFFF00"/>
        <color rgb="FF36824A"/>
      </colorScale>
    </cfRule>
  </conditionalFormatting>
  <conditionalFormatting sqref="G12">
    <cfRule type="containsText" dxfId="8382" priority="230" operator="containsText" text="N/A">
      <formula>NOT(ISERROR(SEARCH("N/A",G12)))</formula>
    </cfRule>
    <cfRule type="cellIs" dxfId="8381" priority="236" operator="equal">
      <formula>0.8</formula>
    </cfRule>
    <cfRule type="cellIs" dxfId="8380" priority="237" operator="greaterThan">
      <formula>0.8</formula>
    </cfRule>
    <cfRule type="cellIs" dxfId="8379" priority="238" operator="greaterThan">
      <formula>0.5</formula>
    </cfRule>
    <cfRule type="cellIs" dxfId="8378" priority="239" operator="equal">
      <formula>0.5</formula>
    </cfRule>
    <cfRule type="cellIs" dxfId="8377" priority="240" operator="lessThan">
      <formula>0.5</formula>
    </cfRule>
  </conditionalFormatting>
  <conditionalFormatting sqref="D17:D19">
    <cfRule type="cellIs" dxfId="8376" priority="218" operator="equal">
      <formula>1</formula>
    </cfRule>
    <cfRule type="cellIs" dxfId="8375" priority="219" operator="equal">
      <formula>2</formula>
    </cfRule>
    <cfRule type="cellIs" dxfId="8374" priority="220" operator="equal">
      <formula>3</formula>
    </cfRule>
    <cfRule type="cellIs" dxfId="8373" priority="221" operator="equal">
      <formula>2</formula>
    </cfRule>
    <cfRule type="cellIs" dxfId="8372" priority="222" operator="equal">
      <formula>1</formula>
    </cfRule>
    <cfRule type="cellIs" dxfId="8371" priority="223" operator="equal">
      <formula>0</formula>
    </cfRule>
    <cfRule type="cellIs" dxfId="8370" priority="224" operator="equal">
      <formula>1</formula>
    </cfRule>
    <cfRule type="cellIs" dxfId="8369" priority="225" operator="equal">
      <formula>2</formula>
    </cfRule>
    <cfRule type="cellIs" dxfId="8368" priority="226" operator="equal">
      <formula>3</formula>
    </cfRule>
  </conditionalFormatting>
  <conditionalFormatting sqref="D17:D19">
    <cfRule type="colorScale" priority="217">
      <colorScale>
        <cfvo type="num" val="0"/>
        <cfvo type="num" val="1"/>
        <cfvo type="num" val="2"/>
        <color rgb="FFFF0000"/>
        <color rgb="FFFFFF00"/>
        <color rgb="FF36824A"/>
      </colorScale>
    </cfRule>
  </conditionalFormatting>
  <conditionalFormatting sqref="G16">
    <cfRule type="containsText" dxfId="8367" priority="181" operator="containsText" text="N/A">
      <formula>NOT(ISERROR(SEARCH("N/A",G16)))</formula>
    </cfRule>
    <cfRule type="cellIs" dxfId="8366" priority="182" operator="equal">
      <formula>0.8</formula>
    </cfRule>
    <cfRule type="cellIs" dxfId="8365" priority="183" operator="greaterThan">
      <formula>0.8</formula>
    </cfRule>
    <cfRule type="cellIs" dxfId="8364" priority="184" operator="greaterThan">
      <formula>0.5</formula>
    </cfRule>
    <cfRule type="cellIs" dxfId="8363" priority="185" operator="equal">
      <formula>0.5</formula>
    </cfRule>
    <cfRule type="cellIs" dxfId="8362" priority="186" operator="lessThan">
      <formula>0.5</formula>
    </cfRule>
  </conditionalFormatting>
  <conditionalFormatting sqref="G20">
    <cfRule type="containsText" dxfId="8361" priority="168" operator="containsText" text="N/A">
      <formula>NOT(ISERROR(SEARCH("N/A",G20)))</formula>
    </cfRule>
    <cfRule type="cellIs" dxfId="8360" priority="169" operator="equal">
      <formula>0.8</formula>
    </cfRule>
    <cfRule type="cellIs" dxfId="8359" priority="170" operator="greaterThan">
      <formula>0.8</formula>
    </cfRule>
    <cfRule type="cellIs" dxfId="8358" priority="171" operator="greaterThan">
      <formula>0.5</formula>
    </cfRule>
    <cfRule type="cellIs" dxfId="8357" priority="172" operator="equal">
      <formula>0.5</formula>
    </cfRule>
    <cfRule type="cellIs" dxfId="8356" priority="173" operator="lessThan">
      <formula>0.5</formula>
    </cfRule>
  </conditionalFormatting>
  <conditionalFormatting sqref="G24">
    <cfRule type="containsText" dxfId="8355" priority="155" operator="containsText" text="N/A">
      <formula>NOT(ISERROR(SEARCH("N/A",G24)))</formula>
    </cfRule>
    <cfRule type="cellIs" dxfId="8354" priority="156" operator="equal">
      <formula>0.8</formula>
    </cfRule>
    <cfRule type="cellIs" dxfId="8353" priority="157" operator="greaterThan">
      <formula>0.8</formula>
    </cfRule>
    <cfRule type="cellIs" dxfId="8352" priority="158" operator="greaterThan">
      <formula>0.5</formula>
    </cfRule>
    <cfRule type="cellIs" dxfId="8351" priority="159" operator="equal">
      <formula>0.5</formula>
    </cfRule>
    <cfRule type="cellIs" dxfId="8350" priority="160" operator="lessThan">
      <formula>0.5</formula>
    </cfRule>
  </conditionalFormatting>
  <conditionalFormatting sqref="G28">
    <cfRule type="containsText" dxfId="8349" priority="149" operator="containsText" text="N/A">
      <formula>NOT(ISERROR(SEARCH("N/A",G28)))</formula>
    </cfRule>
    <cfRule type="cellIs" dxfId="8348" priority="150" operator="equal">
      <formula>0.8</formula>
    </cfRule>
    <cfRule type="cellIs" dxfId="8347" priority="151" operator="greaterThan">
      <formula>0.8</formula>
    </cfRule>
    <cfRule type="cellIs" dxfId="8346" priority="152" operator="greaterThan">
      <formula>0.5</formula>
    </cfRule>
    <cfRule type="cellIs" dxfId="8345" priority="153" operator="equal">
      <formula>0.5</formula>
    </cfRule>
    <cfRule type="cellIs" dxfId="8344" priority="154" operator="lessThan">
      <formula>0.5</formula>
    </cfRule>
  </conditionalFormatting>
  <conditionalFormatting sqref="G33">
    <cfRule type="cellIs" priority="116" operator="lessThan">
      <formula>0.5</formula>
    </cfRule>
    <cfRule type="cellIs" dxfId="8343" priority="117" operator="equal">
      <formula>0.5</formula>
    </cfRule>
    <cfRule type="cellIs" dxfId="8342" priority="118" operator="between">
      <formula>0.5</formula>
      <formula>0.8</formula>
    </cfRule>
    <cfRule type="cellIs" dxfId="8341" priority="119" operator="greaterThanOrEqual">
      <formula>0.8</formula>
    </cfRule>
  </conditionalFormatting>
  <conditionalFormatting sqref="G33:H33">
    <cfRule type="containsText" dxfId="8340" priority="99" operator="containsText" text="N/A">
      <formula>NOT(ISERROR(SEARCH("N/A",G33)))</formula>
    </cfRule>
    <cfRule type="cellIs" dxfId="8339" priority="108" operator="greaterThanOrEqual">
      <formula>0.8</formula>
    </cfRule>
    <cfRule type="cellIs" dxfId="8338" priority="109" operator="lessThan">
      <formula>0.5</formula>
    </cfRule>
    <cfRule type="cellIs" dxfId="8337" priority="110" operator="equal">
      <formula>0.5</formula>
    </cfRule>
    <cfRule type="cellIs" dxfId="8336" priority="111" operator="between">
      <formula>0.5</formula>
      <formula>0.79</formula>
    </cfRule>
  </conditionalFormatting>
  <conditionalFormatting sqref="D14:D15 D17:D19">
    <cfRule type="colorScale" priority="87">
      <colorScale>
        <cfvo type="num" val="0"/>
        <cfvo type="num" val="1"/>
        <cfvo type="num" val="2"/>
        <color rgb="FFFF0000"/>
        <color rgb="FFFFFF00"/>
        <color rgb="FF3F9756"/>
      </colorScale>
    </cfRule>
    <cfRule type="colorScale" priority="88">
      <colorScale>
        <cfvo type="min"/>
        <cfvo type="percentile" val="50"/>
        <cfvo type="max"/>
        <color rgb="FFF8696B"/>
        <color rgb="FFFFEB84"/>
        <color rgb="FF009900"/>
      </colorScale>
    </cfRule>
    <cfRule type="colorScale" priority="89">
      <colorScale>
        <cfvo type="num" val="0"/>
        <cfvo type="num" val="1"/>
        <cfvo type="num" val="2"/>
        <color rgb="FFFF0000"/>
        <color rgb="FFFFFF00"/>
        <color rgb="FF009900"/>
      </colorScale>
    </cfRule>
  </conditionalFormatting>
  <conditionalFormatting sqref="H12 H16 H20 H24 H28">
    <cfRule type="containsText" dxfId="8335" priority="2214" operator="containsText" text="NOT MET">
      <formula>NOT(ISERROR(SEARCH("NOT MET",H12)))</formula>
    </cfRule>
    <cfRule type="containsText" dxfId="8334" priority="2215" operator="containsText" text="PARTIAL MET">
      <formula>NOT(ISERROR(SEARCH("PARTIAL MET",H12)))</formula>
    </cfRule>
    <cfRule type="containsText" dxfId="8333" priority="2216" operator="containsText" text="MET">
      <formula>NOT(ISERROR(SEARCH("MET",H12)))</formula>
    </cfRule>
    <cfRule type="containsText" dxfId="8332" priority="2217" operator="containsText" text="NOT MET">
      <formula>NOT(ISERROR(SEARCH("NOT MET",H12)))</formula>
    </cfRule>
    <cfRule type="containsText" dxfId="8331" priority="2218" operator="containsText" text="PARTIAL MET">
      <formula>NOT(ISERROR(SEARCH("PARTIAL MET",H12)))</formula>
    </cfRule>
    <cfRule type="containsText" dxfId="8330" priority="2219" operator="containsText" text="MET">
      <formula>NOT(ISERROR(SEARCH("MET",H12)))</formula>
    </cfRule>
  </conditionalFormatting>
  <conditionalFormatting sqref="O29:O32">
    <cfRule type="containsText" dxfId="8329" priority="85" operator="containsText" text="غير مكتمل">
      <formula>NOT(ISERROR(SEARCH("غير مكتمل",O29)))</formula>
    </cfRule>
    <cfRule type="containsText" dxfId="8328" priority="86" operator="containsText" text="مكتمل">
      <formula>NOT(ISERROR(SEARCH("مكتمل",O29)))</formula>
    </cfRule>
  </conditionalFormatting>
  <conditionalFormatting sqref="O21:O23">
    <cfRule type="containsText" dxfId="8327" priority="83" operator="containsText" text="غير مكتمل">
      <formula>NOT(ISERROR(SEARCH("غير مكتمل",O21)))</formula>
    </cfRule>
    <cfRule type="containsText" dxfId="8326" priority="84" operator="containsText" text="مكتمل">
      <formula>NOT(ISERROR(SEARCH("مكتمل",O21)))</formula>
    </cfRule>
  </conditionalFormatting>
  <conditionalFormatting sqref="O17:O19">
    <cfRule type="containsText" dxfId="8325" priority="81" operator="containsText" text="غير مكتمل">
      <formula>NOT(ISERROR(SEARCH("غير مكتمل",O17)))</formula>
    </cfRule>
    <cfRule type="containsText" dxfId="8324" priority="82" operator="containsText" text="مكتمل">
      <formula>NOT(ISERROR(SEARCH("مكتمل",O17)))</formula>
    </cfRule>
  </conditionalFormatting>
  <conditionalFormatting sqref="O13:O15">
    <cfRule type="containsText" dxfId="8323" priority="79" operator="containsText" text="غير مكتمل">
      <formula>NOT(ISERROR(SEARCH("غير مكتمل",O13)))</formula>
    </cfRule>
    <cfRule type="containsText" dxfId="8322" priority="80" operator="containsText" text="مكتمل">
      <formula>NOT(ISERROR(SEARCH("مكتمل",O13)))</formula>
    </cfRule>
  </conditionalFormatting>
  <conditionalFormatting sqref="D21:D23">
    <cfRule type="cellIs" dxfId="8321" priority="70" operator="equal">
      <formula>1</formula>
    </cfRule>
    <cfRule type="cellIs" dxfId="8320" priority="71" operator="equal">
      <formula>2</formula>
    </cfRule>
    <cfRule type="cellIs" dxfId="8319" priority="72" operator="equal">
      <formula>3</formula>
    </cfRule>
    <cfRule type="cellIs" dxfId="8318" priority="73" operator="equal">
      <formula>2</formula>
    </cfRule>
    <cfRule type="cellIs" dxfId="8317" priority="74" operator="equal">
      <formula>1</formula>
    </cfRule>
    <cfRule type="cellIs" dxfId="8316" priority="75" operator="equal">
      <formula>0</formula>
    </cfRule>
    <cfRule type="cellIs" dxfId="8315" priority="76" operator="equal">
      <formula>1</formula>
    </cfRule>
    <cfRule type="cellIs" dxfId="8314" priority="77" operator="equal">
      <formula>2</formula>
    </cfRule>
    <cfRule type="cellIs" dxfId="8313" priority="78" operator="equal">
      <formula>3</formula>
    </cfRule>
  </conditionalFormatting>
  <conditionalFormatting sqref="D21:D23">
    <cfRule type="colorScale" priority="69">
      <colorScale>
        <cfvo type="num" val="0"/>
        <cfvo type="num" val="1"/>
        <cfvo type="num" val="2"/>
        <color rgb="FFFF0000"/>
        <color rgb="FFFFFF00"/>
        <color rgb="FF36824A"/>
      </colorScale>
    </cfRule>
  </conditionalFormatting>
  <conditionalFormatting sqref="D21:D23">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13">
    <cfRule type="cellIs" dxfId="8312" priority="31" operator="equal">
      <formula>1</formula>
    </cfRule>
    <cfRule type="cellIs" dxfId="8311" priority="32" operator="equal">
      <formula>2</formula>
    </cfRule>
    <cfRule type="cellIs" dxfId="8310" priority="33" operator="equal">
      <formula>3</formula>
    </cfRule>
    <cfRule type="cellIs" dxfId="8309" priority="34" operator="equal">
      <formula>2</formula>
    </cfRule>
    <cfRule type="cellIs" dxfId="8308" priority="35" operator="equal">
      <formula>1</formula>
    </cfRule>
    <cfRule type="cellIs" dxfId="8307" priority="36" operator="equal">
      <formula>0</formula>
    </cfRule>
    <cfRule type="cellIs" dxfId="8306" priority="37" operator="equal">
      <formula>1</formula>
    </cfRule>
    <cfRule type="cellIs" dxfId="8305" priority="38" operator="equal">
      <formula>2</formula>
    </cfRule>
    <cfRule type="cellIs" dxfId="8304" priority="39" operator="equal">
      <formula>3</formula>
    </cfRule>
  </conditionalFormatting>
  <conditionalFormatting sqref="D13">
    <cfRule type="colorScale" priority="30">
      <colorScale>
        <cfvo type="num" val="0"/>
        <cfvo type="num" val="1"/>
        <cfvo type="num" val="2"/>
        <color rgb="FFFF0000"/>
        <color rgb="FFFFFF00"/>
        <color rgb="FF36824A"/>
      </colorScale>
    </cfRule>
  </conditionalFormatting>
  <conditionalFormatting sqref="D13">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25:D27">
    <cfRule type="cellIs" dxfId="8303" priority="18" operator="equal">
      <formula>1</formula>
    </cfRule>
    <cfRule type="cellIs" dxfId="8302" priority="19" operator="equal">
      <formula>2</formula>
    </cfRule>
    <cfRule type="cellIs" dxfId="8301" priority="20" operator="equal">
      <formula>3</formula>
    </cfRule>
    <cfRule type="cellIs" dxfId="8300" priority="21" operator="equal">
      <formula>2</formula>
    </cfRule>
    <cfRule type="cellIs" dxfId="8299" priority="22" operator="equal">
      <formula>1</formula>
    </cfRule>
    <cfRule type="cellIs" dxfId="8298" priority="23" operator="equal">
      <formula>0</formula>
    </cfRule>
    <cfRule type="cellIs" dxfId="8297" priority="24" operator="equal">
      <formula>1</formula>
    </cfRule>
    <cfRule type="cellIs" dxfId="8296" priority="25" operator="equal">
      <formula>2</formula>
    </cfRule>
    <cfRule type="cellIs" dxfId="8295" priority="26" operator="equal">
      <formula>3</formula>
    </cfRule>
  </conditionalFormatting>
  <conditionalFormatting sqref="D25:D27">
    <cfRule type="colorScale" priority="17">
      <colorScale>
        <cfvo type="num" val="0"/>
        <cfvo type="num" val="1"/>
        <cfvo type="num" val="2"/>
        <color rgb="FFFF0000"/>
        <color rgb="FFFFFF00"/>
        <color rgb="FF36824A"/>
      </colorScale>
    </cfRule>
  </conditionalFormatting>
  <conditionalFormatting sqref="D25:D27">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29:D32">
    <cfRule type="cellIs" dxfId="8294" priority="5" operator="equal">
      <formula>1</formula>
    </cfRule>
    <cfRule type="cellIs" dxfId="8293" priority="6" operator="equal">
      <formula>2</formula>
    </cfRule>
    <cfRule type="cellIs" dxfId="8292" priority="7" operator="equal">
      <formula>3</formula>
    </cfRule>
    <cfRule type="cellIs" dxfId="8291" priority="8" operator="equal">
      <formula>2</formula>
    </cfRule>
    <cfRule type="cellIs" dxfId="8290" priority="9" operator="equal">
      <formula>1</formula>
    </cfRule>
    <cfRule type="cellIs" dxfId="8289" priority="10" operator="equal">
      <formula>0</formula>
    </cfRule>
    <cfRule type="cellIs" dxfId="8288" priority="11" operator="equal">
      <formula>1</formula>
    </cfRule>
    <cfRule type="cellIs" dxfId="8287" priority="12" operator="equal">
      <formula>2</formula>
    </cfRule>
    <cfRule type="cellIs" dxfId="8286" priority="13" operator="equal">
      <formula>3</formula>
    </cfRule>
  </conditionalFormatting>
  <conditionalFormatting sqref="D29:D32">
    <cfRule type="colorScale" priority="4">
      <colorScale>
        <cfvo type="num" val="0"/>
        <cfvo type="num" val="1"/>
        <cfvo type="num" val="2"/>
        <color rgb="FFFF0000"/>
        <color rgb="FFFFFF00"/>
        <color rgb="FF36824A"/>
      </colorScale>
    </cfRule>
  </conditionalFormatting>
  <conditionalFormatting sqref="D29:D32">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5">
    <dataValidation type="whole" allowBlank="1" showErrorMessage="1" errorTitle="evaluation score error" error="scoring is only 0 or 1 or 2" promptTitle="standard evaluation score" prompt="enter 0 or 1 or 2" sqref="E14:F15">
      <formula1>0</formula1>
      <formula2>2</formula2>
    </dataValidation>
    <dataValidation type="list" allowBlank="1" showInputMessage="1" showErrorMessage="1" sqref="O13:O15 O17:O19 O21:O23 O25:O27 O29:O32">
      <formula1>"مكتمل,غير مكتمل"</formula1>
    </dataValidation>
    <dataValidation type="list" allowBlank="1" showInputMessage="1" showErrorMessage="1" sqref="D10:D11">
      <formula1>$L$6:$L$9</formula1>
    </dataValidation>
    <dataValidation type="list" allowBlank="1" showInputMessage="1" showErrorMessage="1" sqref="C4">
      <formula1>$L$8:$L$11</formula1>
    </dataValidation>
    <dataValidation type="list" allowBlank="1" showErrorMessage="1" errorTitle="evaluation score error" error="scoring is only 0 or 1 or 2" promptTitle="standard evaluation score" prompt="enter 0 or 1 or 2" sqref="D29:D32 D17:D19 D21:D23 D25:D27 D13:D15">
      <formula1>$D$6:$D$9</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containsText" priority="2220" operator="containsText" id="{5AF52B9F-9EAF-47E9-B165-2668EDF27334}">
            <xm:f>NOT(ISERROR(SEARCH($H$6,H12)))</xm:f>
            <xm:f>$H$6</xm:f>
            <x14:dxf>
              <fill>
                <patternFill>
                  <bgColor rgb="FF297B29"/>
                </patternFill>
              </fill>
            </x14:dxf>
          </x14:cfRule>
          <xm:sqref>H12 H16 H20 H24 H28</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R82"/>
  <sheetViews>
    <sheetView topLeftCell="A70" zoomScale="40" zoomScaleNormal="40" zoomScalePageLayoutView="55" workbookViewId="0">
      <selection activeCell="D78" sqref="D78:D80"/>
    </sheetView>
  </sheetViews>
  <sheetFormatPr defaultColWidth="12.75" defaultRowHeight="15.75"/>
  <cols>
    <col min="1" max="1" width="13.25" style="28" customWidth="1"/>
    <col min="2" max="2" width="7.625" style="60" customWidth="1"/>
    <col min="3" max="3" width="127.125" style="63" customWidth="1"/>
    <col min="4" max="4" width="20" style="63" customWidth="1"/>
    <col min="5" max="5" width="25" style="63" customWidth="1"/>
    <col min="6" max="6" width="22.5" style="63" customWidth="1"/>
    <col min="7" max="7" width="19.375" style="63" customWidth="1"/>
    <col min="8" max="8" width="26.625" style="28" customWidth="1"/>
    <col min="9" max="9" width="28.5" style="28" customWidth="1"/>
    <col min="10" max="10" width="22.125" style="59" customWidth="1"/>
    <col min="11" max="12" width="21" style="28" customWidth="1"/>
    <col min="13" max="13" width="24.875" style="21" customWidth="1"/>
    <col min="14" max="14" width="26" style="21" customWidth="1"/>
    <col min="15" max="15" width="23" style="21" customWidth="1"/>
    <col min="16" max="16" width="13.875" style="21" customWidth="1"/>
    <col min="17" max="17" width="10.875" style="28" customWidth="1"/>
    <col min="18" max="16384" width="12.75" style="28"/>
  </cols>
  <sheetData>
    <row r="1" spans="1:18" ht="40.5" customHeight="1">
      <c r="A1" s="609" t="s">
        <v>1585</v>
      </c>
      <c r="B1" s="609"/>
      <c r="C1" s="609"/>
      <c r="D1" s="609"/>
      <c r="E1" s="609"/>
      <c r="F1" s="609"/>
      <c r="G1" s="609"/>
      <c r="H1" s="609"/>
      <c r="I1" s="609"/>
      <c r="J1" s="609"/>
      <c r="K1" s="609"/>
      <c r="L1" s="609"/>
      <c r="M1" s="609"/>
      <c r="N1" s="609"/>
      <c r="O1" s="609"/>
      <c r="P1" s="609"/>
      <c r="Q1" s="881"/>
    </row>
    <row r="2" spans="1:18" s="7" customFormat="1" ht="42.75" customHeight="1">
      <c r="A2" s="404" t="s">
        <v>1139</v>
      </c>
      <c r="B2" s="370"/>
      <c r="C2" s="370"/>
      <c r="D2" s="370"/>
      <c r="E2" s="370"/>
      <c r="F2" s="370"/>
      <c r="G2" s="370"/>
      <c r="H2" s="370"/>
      <c r="I2" s="370"/>
      <c r="J2" s="370"/>
      <c r="K2" s="370"/>
      <c r="L2" s="405"/>
      <c r="M2" s="405"/>
      <c r="N2" s="405"/>
      <c r="O2" s="405"/>
      <c r="P2" s="416"/>
      <c r="Q2" s="881"/>
      <c r="R2" s="21"/>
    </row>
    <row r="3" spans="1:18" ht="44.25" customHeight="1">
      <c r="A3" s="21"/>
      <c r="B3" s="21"/>
      <c r="C3" s="638" t="s">
        <v>0</v>
      </c>
      <c r="D3" s="639"/>
      <c r="E3" s="639"/>
      <c r="F3" s="639"/>
      <c r="G3" s="639"/>
      <c r="H3" s="639"/>
      <c r="I3" s="639"/>
      <c r="J3" s="639"/>
      <c r="K3" s="639"/>
      <c r="L3" s="639"/>
      <c r="M3" s="639"/>
      <c r="N3" s="639"/>
      <c r="O3" s="639"/>
      <c r="P3" s="28"/>
      <c r="Q3" s="881"/>
    </row>
    <row r="4" spans="1:18" ht="51.75" customHeight="1">
      <c r="A4" s="21"/>
      <c r="B4" s="21"/>
      <c r="C4" s="21"/>
      <c r="D4" s="350" t="s">
        <v>5</v>
      </c>
      <c r="E4" s="752" t="s">
        <v>1131</v>
      </c>
      <c r="F4" s="752"/>
      <c r="G4" s="752"/>
      <c r="H4" s="330" t="s">
        <v>1132</v>
      </c>
      <c r="I4" s="135" t="s">
        <v>1130</v>
      </c>
      <c r="J4" s="28"/>
      <c r="M4" s="28"/>
      <c r="N4" s="28"/>
      <c r="O4" s="28"/>
      <c r="P4" s="28"/>
      <c r="Q4" s="881"/>
    </row>
    <row r="5" spans="1:18" ht="26.25" customHeight="1">
      <c r="A5" s="21"/>
      <c r="B5" s="21"/>
      <c r="C5" s="21"/>
      <c r="D5" s="99">
        <v>2</v>
      </c>
      <c r="E5" s="774" t="s">
        <v>1133</v>
      </c>
      <c r="F5" s="774"/>
      <c r="G5" s="774"/>
      <c r="H5" s="333" t="s">
        <v>1586</v>
      </c>
      <c r="I5" s="99" t="s">
        <v>1</v>
      </c>
      <c r="J5" s="28"/>
      <c r="M5" s="28"/>
      <c r="N5" s="28"/>
      <c r="O5" s="28"/>
      <c r="P5" s="28"/>
      <c r="Q5" s="881"/>
    </row>
    <row r="6" spans="1:18" ht="28.5" customHeight="1">
      <c r="A6" s="21"/>
      <c r="B6" s="21"/>
      <c r="C6" s="21"/>
      <c r="D6" s="110">
        <v>1</v>
      </c>
      <c r="E6" s="774" t="s">
        <v>1134</v>
      </c>
      <c r="F6" s="774"/>
      <c r="G6" s="774"/>
      <c r="H6" s="345" t="s">
        <v>1688</v>
      </c>
      <c r="I6" s="351" t="s">
        <v>2</v>
      </c>
      <c r="J6" s="28"/>
      <c r="M6" s="28"/>
      <c r="N6" s="28"/>
      <c r="O6" s="28"/>
      <c r="P6" s="28"/>
      <c r="Q6" s="881"/>
    </row>
    <row r="7" spans="1:18" s="29" customFormat="1" ht="27" customHeight="1">
      <c r="A7" s="21"/>
      <c r="B7" s="21"/>
      <c r="D7" s="352">
        <v>0</v>
      </c>
      <c r="E7" s="774" t="s">
        <v>1135</v>
      </c>
      <c r="F7" s="774"/>
      <c r="G7" s="774"/>
      <c r="H7" s="334" t="s">
        <v>8</v>
      </c>
      <c r="I7" s="352" t="s">
        <v>3</v>
      </c>
      <c r="J7" s="28"/>
      <c r="K7" s="28"/>
      <c r="L7" s="28"/>
      <c r="Q7" s="881"/>
      <c r="R7" s="28"/>
    </row>
    <row r="8" spans="1:18" s="29" customFormat="1" ht="32.25" customHeight="1">
      <c r="B8" s="60"/>
      <c r="D8" s="112" t="s">
        <v>1138</v>
      </c>
      <c r="E8" s="774" t="s">
        <v>1137</v>
      </c>
      <c r="F8" s="774"/>
      <c r="G8" s="774"/>
      <c r="H8" s="353" t="s">
        <v>1138</v>
      </c>
      <c r="I8" s="354" t="s">
        <v>1136</v>
      </c>
      <c r="J8" s="28"/>
      <c r="K8" s="28"/>
      <c r="L8" s="28"/>
      <c r="Q8" s="881"/>
      <c r="R8" s="28"/>
    </row>
    <row r="9" spans="1:18" s="178" customFormat="1" ht="41.25" customHeight="1">
      <c r="A9" s="866" t="s">
        <v>1140</v>
      </c>
      <c r="B9" s="867" t="s">
        <v>1147</v>
      </c>
      <c r="C9" s="868"/>
      <c r="D9" s="866" t="s">
        <v>5</v>
      </c>
      <c r="E9" s="866" t="s">
        <v>1141</v>
      </c>
      <c r="F9" s="866"/>
      <c r="G9" s="866"/>
      <c r="H9" s="871" t="s">
        <v>1142</v>
      </c>
      <c r="I9" s="872" t="s">
        <v>1143</v>
      </c>
      <c r="J9" s="866" t="s">
        <v>131</v>
      </c>
      <c r="K9" s="866"/>
      <c r="L9" s="866"/>
      <c r="M9" s="866" t="s">
        <v>226</v>
      </c>
      <c r="N9" s="866"/>
      <c r="O9" s="866"/>
      <c r="P9" s="866"/>
      <c r="Q9" s="881"/>
      <c r="R9" s="28"/>
    </row>
    <row r="10" spans="1:18" s="178" customFormat="1" ht="27.75" customHeight="1">
      <c r="A10" s="866"/>
      <c r="B10" s="869"/>
      <c r="C10" s="870"/>
      <c r="D10" s="866"/>
      <c r="E10" s="866"/>
      <c r="F10" s="866"/>
      <c r="G10" s="866"/>
      <c r="H10" s="871"/>
      <c r="I10" s="872"/>
      <c r="J10" s="374" t="s">
        <v>1144</v>
      </c>
      <c r="K10" s="374" t="s">
        <v>1145</v>
      </c>
      <c r="L10" s="374" t="s">
        <v>1146</v>
      </c>
      <c r="M10" s="374" t="s">
        <v>224</v>
      </c>
      <c r="N10" s="374" t="s">
        <v>211</v>
      </c>
      <c r="O10" s="374" t="s">
        <v>208</v>
      </c>
      <c r="P10" s="374" t="s">
        <v>210</v>
      </c>
      <c r="Q10" s="881"/>
      <c r="R10" s="28"/>
    </row>
    <row r="11" spans="1:18" s="29" customFormat="1" ht="57.75" customHeight="1">
      <c r="A11" s="137" t="s">
        <v>86</v>
      </c>
      <c r="B11" s="882" t="s">
        <v>1172</v>
      </c>
      <c r="C11" s="883"/>
      <c r="D11" s="883"/>
      <c r="E11" s="883"/>
      <c r="F11" s="883"/>
      <c r="G11" s="884"/>
      <c r="H11" s="113" t="str">
        <f>IF(COUNT(D12:D15)=0,"N/A",SUM(D12:D15)/(COUNT(D12:D15)*2))</f>
        <v>N/A</v>
      </c>
      <c r="I11" s="120" t="str">
        <f>IF(H11="N/A","N/A", IF(H11&gt;=80%,"MET",IF(H11&gt;=50%,"PARTIAL MET","Not Met")))</f>
        <v>N/A</v>
      </c>
      <c r="J11" s="616"/>
      <c r="K11" s="617"/>
      <c r="L11" s="618"/>
      <c r="M11" s="878"/>
      <c r="N11" s="879"/>
      <c r="O11" s="879"/>
      <c r="P11" s="880"/>
      <c r="Q11" s="881"/>
      <c r="R11" s="28"/>
    </row>
    <row r="12" spans="1:18" s="29" customFormat="1" ht="68.25" customHeight="1">
      <c r="A12" s="453"/>
      <c r="B12" s="261">
        <v>1</v>
      </c>
      <c r="C12" s="383" t="s">
        <v>1702</v>
      </c>
      <c r="D12" s="42" t="s">
        <v>1138</v>
      </c>
      <c r="E12" s="863"/>
      <c r="F12" s="863"/>
      <c r="G12" s="863"/>
      <c r="H12" s="234"/>
      <c r="I12" s="30"/>
      <c r="J12" s="308" t="s">
        <v>140</v>
      </c>
      <c r="K12" s="343"/>
      <c r="L12" s="343"/>
      <c r="M12" s="22"/>
      <c r="N12" s="22"/>
      <c r="O12" s="22"/>
      <c r="P12" s="382" t="s">
        <v>242</v>
      </c>
      <c r="Q12" s="881"/>
      <c r="R12" s="28"/>
    </row>
    <row r="13" spans="1:18" s="29" customFormat="1" ht="49.15" customHeight="1">
      <c r="A13" s="454"/>
      <c r="B13" s="261">
        <v>2</v>
      </c>
      <c r="C13" s="383" t="s">
        <v>933</v>
      </c>
      <c r="D13" s="42" t="s">
        <v>1138</v>
      </c>
      <c r="E13" s="863"/>
      <c r="F13" s="863"/>
      <c r="G13" s="863"/>
      <c r="H13" s="873"/>
      <c r="I13" s="256"/>
      <c r="J13" s="308" t="s">
        <v>1445</v>
      </c>
      <c r="K13" s="343"/>
      <c r="L13" s="308" t="s">
        <v>162</v>
      </c>
      <c r="M13" s="22"/>
      <c r="N13" s="22"/>
      <c r="O13" s="22"/>
      <c r="P13" s="382" t="s">
        <v>242</v>
      </c>
      <c r="Q13" s="881"/>
      <c r="R13" s="28"/>
    </row>
    <row r="14" spans="1:18" s="29" customFormat="1" ht="63.75" customHeight="1">
      <c r="A14" s="454"/>
      <c r="B14" s="261">
        <v>3</v>
      </c>
      <c r="C14" s="383" t="s">
        <v>934</v>
      </c>
      <c r="D14" s="42" t="s">
        <v>1138</v>
      </c>
      <c r="E14" s="863"/>
      <c r="F14" s="863"/>
      <c r="G14" s="863"/>
      <c r="H14" s="873"/>
      <c r="I14" s="256"/>
      <c r="J14" s="308" t="s">
        <v>1446</v>
      </c>
      <c r="K14" s="308" t="s">
        <v>134</v>
      </c>
      <c r="L14" s="343"/>
      <c r="M14" s="22"/>
      <c r="N14" s="22"/>
      <c r="O14" s="22"/>
      <c r="P14" s="382" t="s">
        <v>242</v>
      </c>
      <c r="Q14" s="881"/>
      <c r="R14" s="28"/>
    </row>
    <row r="15" spans="1:18" s="29" customFormat="1" ht="63.75" customHeight="1">
      <c r="A15" s="454"/>
      <c r="B15" s="261">
        <v>4</v>
      </c>
      <c r="C15" s="383" t="s">
        <v>1703</v>
      </c>
      <c r="D15" s="42" t="s">
        <v>1138</v>
      </c>
      <c r="E15" s="863"/>
      <c r="F15" s="863"/>
      <c r="G15" s="863"/>
      <c r="H15" s="874"/>
      <c r="I15" s="256"/>
      <c r="J15" s="343"/>
      <c r="K15" s="308" t="s">
        <v>134</v>
      </c>
      <c r="L15" s="308" t="s">
        <v>1201</v>
      </c>
      <c r="M15" s="22"/>
      <c r="N15" s="22"/>
      <c r="O15" s="22"/>
      <c r="P15" s="382" t="s">
        <v>242</v>
      </c>
      <c r="Q15" s="881"/>
      <c r="R15" s="28"/>
    </row>
    <row r="16" spans="1:18" s="29" customFormat="1" ht="59.25" customHeight="1">
      <c r="A16" s="140" t="s">
        <v>87</v>
      </c>
      <c r="B16" s="882" t="s">
        <v>1185</v>
      </c>
      <c r="C16" s="883"/>
      <c r="D16" s="883"/>
      <c r="E16" s="883"/>
      <c r="F16" s="883"/>
      <c r="G16" s="884"/>
      <c r="H16" s="113" t="str">
        <f>IF(COUNT(D17:D20)=0,"N/A",SUM(D17:D20)/(COUNT(D17:D20)*2))</f>
        <v>N/A</v>
      </c>
      <c r="I16" s="120" t="str">
        <f>IF(H16="N/A","N/A", IF(H16&gt;=80%,"MET",IF(H16&gt;=50%,"PARTIAL MET","Not Met")))</f>
        <v>N/A</v>
      </c>
      <c r="J16" s="226"/>
      <c r="K16" s="227"/>
      <c r="L16" s="227"/>
      <c r="M16" s="44"/>
      <c r="N16" s="44"/>
      <c r="O16" s="44"/>
      <c r="P16" s="45"/>
      <c r="Q16" s="881"/>
      <c r="R16" s="28"/>
    </row>
    <row r="17" spans="1:18" s="29" customFormat="1" ht="51" customHeight="1">
      <c r="A17" s="453"/>
      <c r="B17" s="261">
        <v>1</v>
      </c>
      <c r="C17" s="383" t="s">
        <v>935</v>
      </c>
      <c r="D17" s="42" t="s">
        <v>1138</v>
      </c>
      <c r="E17" s="863"/>
      <c r="F17" s="863"/>
      <c r="G17" s="863"/>
      <c r="H17" s="234"/>
      <c r="I17" s="30"/>
      <c r="J17" s="308" t="s">
        <v>1447</v>
      </c>
      <c r="K17" s="308" t="s">
        <v>1448</v>
      </c>
      <c r="L17" s="343"/>
      <c r="M17" s="22"/>
      <c r="N17" s="22"/>
      <c r="O17" s="22"/>
      <c r="P17" s="382" t="s">
        <v>242</v>
      </c>
      <c r="Q17" s="881"/>
      <c r="R17" s="28"/>
    </row>
    <row r="18" spans="1:18" s="29" customFormat="1" ht="46.5">
      <c r="A18" s="454"/>
      <c r="B18" s="261">
        <v>2</v>
      </c>
      <c r="C18" s="383" t="s">
        <v>936</v>
      </c>
      <c r="D18" s="42" t="s">
        <v>1138</v>
      </c>
      <c r="E18" s="863"/>
      <c r="F18" s="863"/>
      <c r="G18" s="863"/>
      <c r="H18" s="235"/>
      <c r="I18" s="30"/>
      <c r="J18" s="308" t="s">
        <v>1449</v>
      </c>
      <c r="K18" s="343"/>
      <c r="L18" s="343"/>
      <c r="M18" s="22"/>
      <c r="N18" s="22"/>
      <c r="O18" s="22"/>
      <c r="P18" s="382" t="s">
        <v>242</v>
      </c>
      <c r="Q18" s="881"/>
      <c r="R18" s="28"/>
    </row>
    <row r="19" spans="1:18" s="29" customFormat="1" ht="46.5">
      <c r="A19" s="454"/>
      <c r="B19" s="261">
        <v>3</v>
      </c>
      <c r="C19" s="383" t="s">
        <v>937</v>
      </c>
      <c r="D19" s="42" t="s">
        <v>1138</v>
      </c>
      <c r="E19" s="863"/>
      <c r="F19" s="863"/>
      <c r="G19" s="863"/>
      <c r="H19" s="804"/>
      <c r="I19" s="237"/>
      <c r="J19" s="308" t="s">
        <v>140</v>
      </c>
      <c r="K19" s="343"/>
      <c r="L19" s="343"/>
      <c r="M19" s="22"/>
      <c r="N19" s="22"/>
      <c r="O19" s="22"/>
      <c r="P19" s="382" t="s">
        <v>242</v>
      </c>
      <c r="Q19" s="881"/>
      <c r="R19" s="28"/>
    </row>
    <row r="20" spans="1:18" s="29" customFormat="1" ht="61.5" customHeight="1">
      <c r="A20" s="454"/>
      <c r="B20" s="261">
        <v>4</v>
      </c>
      <c r="C20" s="383" t="s">
        <v>938</v>
      </c>
      <c r="D20" s="42" t="s">
        <v>1138</v>
      </c>
      <c r="E20" s="863"/>
      <c r="F20" s="863"/>
      <c r="G20" s="863"/>
      <c r="H20" s="805"/>
      <c r="I20" s="237"/>
      <c r="J20" s="308" t="s">
        <v>1450</v>
      </c>
      <c r="K20" s="343"/>
      <c r="L20" s="343"/>
      <c r="M20" s="22"/>
      <c r="N20" s="22"/>
      <c r="O20" s="22"/>
      <c r="P20" s="382" t="s">
        <v>242</v>
      </c>
      <c r="Q20" s="881"/>
      <c r="R20" s="28"/>
    </row>
    <row r="21" spans="1:18" s="29" customFormat="1" ht="53.25" customHeight="1">
      <c r="A21" s="140" t="s">
        <v>88</v>
      </c>
      <c r="B21" s="882" t="s">
        <v>1173</v>
      </c>
      <c r="C21" s="883"/>
      <c r="D21" s="883"/>
      <c r="E21" s="883"/>
      <c r="F21" s="883"/>
      <c r="G21" s="884"/>
      <c r="H21" s="113" t="str">
        <f>IF(COUNT(D22:D24)=0,"N/A",SUM(D22:D24)/(COUNT(D22:D24)*2))</f>
        <v>N/A</v>
      </c>
      <c r="I21" s="120" t="str">
        <f>IF(H21="N/A","N/A", IF(H21&gt;=80%,"MET",IF(H21&gt;=50%,"PARTIAL MET","Not Met")))</f>
        <v>N/A</v>
      </c>
      <c r="J21" s="226"/>
      <c r="K21" s="227"/>
      <c r="L21" s="240"/>
      <c r="M21" s="52"/>
      <c r="N21" s="53"/>
      <c r="O21" s="53"/>
      <c r="P21" s="54"/>
      <c r="Q21" s="881"/>
      <c r="R21" s="28"/>
    </row>
    <row r="22" spans="1:18" s="29" customFormat="1" ht="70.5" customHeight="1">
      <c r="A22" s="453"/>
      <c r="B22" s="261">
        <v>1</v>
      </c>
      <c r="C22" s="383" t="s">
        <v>940</v>
      </c>
      <c r="D22" s="42" t="s">
        <v>1138</v>
      </c>
      <c r="E22" s="863"/>
      <c r="F22" s="863"/>
      <c r="G22" s="863"/>
      <c r="H22" s="804"/>
      <c r="I22" s="164"/>
      <c r="J22" s="308" t="s">
        <v>1451</v>
      </c>
      <c r="K22" s="343"/>
      <c r="L22" s="343"/>
      <c r="M22" s="22"/>
      <c r="N22" s="22"/>
      <c r="O22" s="22"/>
      <c r="P22" s="382" t="s">
        <v>242</v>
      </c>
      <c r="Q22" s="881"/>
      <c r="R22" s="28"/>
    </row>
    <row r="23" spans="1:18" s="29" customFormat="1" ht="50.25" customHeight="1">
      <c r="A23" s="454"/>
      <c r="B23" s="261">
        <v>2</v>
      </c>
      <c r="C23" s="383" t="s">
        <v>941</v>
      </c>
      <c r="D23" s="42" t="s">
        <v>1138</v>
      </c>
      <c r="E23" s="863"/>
      <c r="F23" s="863"/>
      <c r="G23" s="863"/>
      <c r="H23" s="804"/>
      <c r="I23" s="164"/>
      <c r="J23" s="308" t="s">
        <v>1452</v>
      </c>
      <c r="K23" s="343"/>
      <c r="L23" s="308" t="s">
        <v>1201</v>
      </c>
      <c r="M23" s="22"/>
      <c r="N23" s="22"/>
      <c r="O23" s="22"/>
      <c r="P23" s="382" t="s">
        <v>242</v>
      </c>
      <c r="Q23" s="881"/>
      <c r="R23" s="28"/>
    </row>
    <row r="24" spans="1:18" s="29" customFormat="1" ht="50.25" customHeight="1">
      <c r="A24" s="454"/>
      <c r="B24" s="261">
        <v>3</v>
      </c>
      <c r="C24" s="383" t="s">
        <v>939</v>
      </c>
      <c r="D24" s="42" t="s">
        <v>1138</v>
      </c>
      <c r="E24" s="863"/>
      <c r="F24" s="863"/>
      <c r="G24" s="863"/>
      <c r="H24" s="804"/>
      <c r="I24" s="164"/>
      <c r="J24" s="343"/>
      <c r="K24" s="308" t="s">
        <v>1453</v>
      </c>
      <c r="L24" s="343"/>
      <c r="M24" s="22"/>
      <c r="N24" s="22"/>
      <c r="O24" s="22"/>
      <c r="P24" s="382" t="s">
        <v>242</v>
      </c>
      <c r="Q24" s="881"/>
      <c r="R24" s="28"/>
    </row>
    <row r="25" spans="1:18" s="29" customFormat="1" ht="65.25" customHeight="1">
      <c r="A25" s="140" t="s">
        <v>89</v>
      </c>
      <c r="B25" s="882" t="s">
        <v>1174</v>
      </c>
      <c r="C25" s="883"/>
      <c r="D25" s="883"/>
      <c r="E25" s="883"/>
      <c r="F25" s="883"/>
      <c r="G25" s="884"/>
      <c r="H25" s="113" t="str">
        <f>IF(COUNT(D26:D29)=0,"N/A",SUM(D26:D29)/(COUNT(D26:D29)*2))</f>
        <v>N/A</v>
      </c>
      <c r="I25" s="120" t="str">
        <f>IF(H25="N/A","N/A", IF(H25&gt;=80%,"MET",IF(H25&gt;=50%,"PARTIAL MET","Not Met")))</f>
        <v>N/A</v>
      </c>
      <c r="J25" s="226"/>
      <c r="K25" s="227"/>
      <c r="L25" s="227"/>
      <c r="M25" s="44"/>
      <c r="N25" s="44"/>
      <c r="O25" s="44"/>
      <c r="P25" s="45"/>
      <c r="Q25" s="881"/>
      <c r="R25" s="28"/>
    </row>
    <row r="26" spans="1:18" s="29" customFormat="1" ht="46.5" customHeight="1">
      <c r="A26" s="453"/>
      <c r="B26" s="261">
        <v>1</v>
      </c>
      <c r="C26" s="383" t="s">
        <v>942</v>
      </c>
      <c r="D26" s="42" t="s">
        <v>1138</v>
      </c>
      <c r="E26" s="530"/>
      <c r="F26" s="530"/>
      <c r="G26" s="461"/>
      <c r="H26" s="804"/>
      <c r="I26" s="164"/>
      <c r="J26" s="308" t="s">
        <v>1649</v>
      </c>
      <c r="K26" s="343"/>
      <c r="L26" s="343"/>
      <c r="M26" s="22"/>
      <c r="N26" s="22"/>
      <c r="O26" s="22"/>
      <c r="P26" s="382" t="s">
        <v>242</v>
      </c>
      <c r="Q26" s="881"/>
      <c r="R26" s="28"/>
    </row>
    <row r="27" spans="1:18" s="29" customFormat="1" ht="46.5" customHeight="1">
      <c r="A27" s="454"/>
      <c r="B27" s="261">
        <v>2</v>
      </c>
      <c r="C27" s="383" t="s">
        <v>943</v>
      </c>
      <c r="D27" s="42" t="s">
        <v>1138</v>
      </c>
      <c r="E27" s="530"/>
      <c r="F27" s="530"/>
      <c r="G27" s="461"/>
      <c r="H27" s="804"/>
      <c r="I27" s="164"/>
      <c r="J27" s="308" t="s">
        <v>1454</v>
      </c>
      <c r="K27" s="343"/>
      <c r="L27" s="343"/>
      <c r="M27" s="22"/>
      <c r="N27" s="22"/>
      <c r="O27" s="22"/>
      <c r="P27" s="382" t="s">
        <v>242</v>
      </c>
      <c r="Q27" s="881"/>
      <c r="R27" s="28"/>
    </row>
    <row r="28" spans="1:18" s="29" customFormat="1" ht="46.5" customHeight="1">
      <c r="A28" s="454"/>
      <c r="B28" s="261">
        <v>3</v>
      </c>
      <c r="C28" s="383" t="s">
        <v>944</v>
      </c>
      <c r="D28" s="42" t="s">
        <v>1138</v>
      </c>
      <c r="E28" s="530"/>
      <c r="F28" s="530"/>
      <c r="G28" s="461"/>
      <c r="H28" s="804"/>
      <c r="I28" s="164"/>
      <c r="J28" s="343"/>
      <c r="K28" s="308" t="s">
        <v>1650</v>
      </c>
      <c r="L28" s="308" t="s">
        <v>1455</v>
      </c>
      <c r="M28" s="22"/>
      <c r="N28" s="22"/>
      <c r="O28" s="22"/>
      <c r="P28" s="382" t="s">
        <v>242</v>
      </c>
      <c r="Q28" s="881"/>
      <c r="R28" s="28"/>
    </row>
    <row r="29" spans="1:18" s="29" customFormat="1" ht="46.5" customHeight="1">
      <c r="A29" s="455"/>
      <c r="B29" s="261">
        <v>4</v>
      </c>
      <c r="C29" s="383" t="s">
        <v>1704</v>
      </c>
      <c r="D29" s="42" t="s">
        <v>1138</v>
      </c>
      <c r="E29" s="530"/>
      <c r="F29" s="530"/>
      <c r="G29" s="461"/>
      <c r="H29" s="804"/>
      <c r="I29" s="164"/>
      <c r="J29" s="343"/>
      <c r="K29" s="343"/>
      <c r="L29" s="308" t="s">
        <v>1201</v>
      </c>
      <c r="M29" s="22"/>
      <c r="N29" s="22"/>
      <c r="O29" s="22"/>
      <c r="P29" s="382" t="s">
        <v>242</v>
      </c>
      <c r="Q29" s="881"/>
      <c r="R29" s="28"/>
    </row>
    <row r="30" spans="1:18" s="29" customFormat="1" ht="60" customHeight="1">
      <c r="A30" s="137" t="s">
        <v>90</v>
      </c>
      <c r="B30" s="882" t="s">
        <v>1175</v>
      </c>
      <c r="C30" s="883"/>
      <c r="D30" s="883"/>
      <c r="E30" s="883"/>
      <c r="F30" s="883"/>
      <c r="G30" s="884"/>
      <c r="H30" s="113" t="str">
        <f>IF(COUNT(D31:D34)=0,"N/A",SUM(D31:D34)/(COUNT(D31:D34)*2))</f>
        <v>N/A</v>
      </c>
      <c r="I30" s="120" t="str">
        <f>IF(H30="N/A","N/A", IF(H30&gt;=80%,"MET",IF(H30&gt;=50%,"PARTIAL MET","Not Met")))</f>
        <v>N/A</v>
      </c>
      <c r="J30" s="226"/>
      <c r="K30" s="227"/>
      <c r="L30" s="227"/>
      <c r="M30" s="44"/>
      <c r="N30" s="44"/>
      <c r="O30" s="44"/>
      <c r="P30" s="45"/>
      <c r="Q30" s="881"/>
      <c r="R30" s="28"/>
    </row>
    <row r="31" spans="1:18" s="29" customFormat="1" ht="46.5" customHeight="1">
      <c r="A31" s="453"/>
      <c r="B31" s="261">
        <v>1</v>
      </c>
      <c r="C31" s="383" t="s">
        <v>945</v>
      </c>
      <c r="D31" s="42" t="s">
        <v>1138</v>
      </c>
      <c r="E31" s="530"/>
      <c r="F31" s="530"/>
      <c r="G31" s="461"/>
      <c r="H31" s="804"/>
      <c r="I31" s="164"/>
      <c r="J31" s="308" t="s">
        <v>1456</v>
      </c>
      <c r="K31" s="308" t="s">
        <v>1448</v>
      </c>
      <c r="L31" s="343"/>
      <c r="M31" s="40"/>
      <c r="N31" s="40"/>
      <c r="O31" s="40"/>
      <c r="P31" s="382" t="s">
        <v>242</v>
      </c>
      <c r="Q31" s="881"/>
      <c r="R31" s="28"/>
    </row>
    <row r="32" spans="1:18" s="29" customFormat="1" ht="46.5" customHeight="1">
      <c r="A32" s="454"/>
      <c r="B32" s="261">
        <v>2</v>
      </c>
      <c r="C32" s="383" t="s">
        <v>946</v>
      </c>
      <c r="D32" s="42" t="s">
        <v>1138</v>
      </c>
      <c r="E32" s="530"/>
      <c r="F32" s="530"/>
      <c r="G32" s="461"/>
      <c r="H32" s="804"/>
      <c r="I32" s="164"/>
      <c r="J32" s="308" t="s">
        <v>1651</v>
      </c>
      <c r="K32" s="343"/>
      <c r="L32" s="343"/>
      <c r="M32" s="40"/>
      <c r="N32" s="40"/>
      <c r="O32" s="40"/>
      <c r="P32" s="382" t="s">
        <v>242</v>
      </c>
      <c r="Q32" s="881"/>
      <c r="R32" s="28"/>
    </row>
    <row r="33" spans="1:18" s="29" customFormat="1" ht="46.5" customHeight="1">
      <c r="A33" s="454"/>
      <c r="B33" s="261">
        <v>3</v>
      </c>
      <c r="C33" s="383" t="s">
        <v>947</v>
      </c>
      <c r="D33" s="42" t="s">
        <v>1138</v>
      </c>
      <c r="E33" s="530"/>
      <c r="F33" s="530"/>
      <c r="G33" s="461"/>
      <c r="H33" s="804"/>
      <c r="I33" s="164"/>
      <c r="J33" s="308" t="s">
        <v>1457</v>
      </c>
      <c r="K33" s="343"/>
      <c r="L33" s="343"/>
      <c r="M33" s="40"/>
      <c r="N33" s="40"/>
      <c r="O33" s="40"/>
      <c r="P33" s="382" t="s">
        <v>242</v>
      </c>
      <c r="Q33" s="881"/>
      <c r="R33" s="28"/>
    </row>
    <row r="34" spans="1:18" s="29" customFormat="1" ht="46.5" customHeight="1">
      <c r="A34" s="454"/>
      <c r="B34" s="261">
        <v>4</v>
      </c>
      <c r="C34" s="383" t="s">
        <v>251</v>
      </c>
      <c r="D34" s="42" t="s">
        <v>1138</v>
      </c>
      <c r="E34" s="530"/>
      <c r="F34" s="530"/>
      <c r="G34" s="461"/>
      <c r="H34" s="804"/>
      <c r="I34" s="164"/>
      <c r="J34" s="308" t="s">
        <v>1458</v>
      </c>
      <c r="K34" s="308" t="s">
        <v>1448</v>
      </c>
      <c r="L34" s="308" t="s">
        <v>1201</v>
      </c>
      <c r="M34" s="40"/>
      <c r="N34" s="40"/>
      <c r="O34" s="40"/>
      <c r="P34" s="382" t="s">
        <v>242</v>
      </c>
      <c r="Q34" s="881"/>
      <c r="R34" s="28"/>
    </row>
    <row r="35" spans="1:18" s="29" customFormat="1" ht="55.5" customHeight="1">
      <c r="A35" s="140" t="s">
        <v>91</v>
      </c>
      <c r="B35" s="882" t="s">
        <v>1176</v>
      </c>
      <c r="C35" s="883"/>
      <c r="D35" s="883"/>
      <c r="E35" s="883"/>
      <c r="F35" s="883"/>
      <c r="G35" s="884"/>
      <c r="H35" s="113" t="str">
        <f>IF(COUNT(D36:D40)=0,"N/A",SUM(D36:D40)/(COUNT(D36:D40)*2))</f>
        <v>N/A</v>
      </c>
      <c r="I35" s="120" t="str">
        <f>IF(H35="N/A","N/A", IF(H35&gt;=80%,"MET",IF(H35&gt;=50%,"PARTIAL MET","Not Met")))</f>
        <v>N/A</v>
      </c>
      <c r="J35" s="226"/>
      <c r="K35" s="227"/>
      <c r="L35" s="240"/>
      <c r="M35" s="52"/>
      <c r="N35" s="53"/>
      <c r="O35" s="53"/>
      <c r="P35" s="54"/>
      <c r="Q35" s="881"/>
      <c r="R35" s="28"/>
    </row>
    <row r="36" spans="1:18" s="29" customFormat="1" ht="70.7" customHeight="1">
      <c r="A36" s="453"/>
      <c r="B36" s="261">
        <v>1</v>
      </c>
      <c r="C36" s="383" t="s">
        <v>948</v>
      </c>
      <c r="D36" s="42" t="s">
        <v>1138</v>
      </c>
      <c r="E36" s="863"/>
      <c r="F36" s="863"/>
      <c r="G36" s="863"/>
      <c r="H36" s="30"/>
      <c r="I36" s="234"/>
      <c r="J36" s="308" t="s">
        <v>1459</v>
      </c>
      <c r="K36" s="343"/>
      <c r="L36" s="343"/>
      <c r="M36" s="22"/>
      <c r="N36" s="22"/>
      <c r="O36" s="22"/>
      <c r="P36" s="382" t="s">
        <v>242</v>
      </c>
      <c r="Q36" s="881"/>
      <c r="R36" s="28"/>
    </row>
    <row r="37" spans="1:18" s="29" customFormat="1" ht="46.5">
      <c r="A37" s="454"/>
      <c r="B37" s="261">
        <v>2</v>
      </c>
      <c r="C37" s="383" t="s">
        <v>949</v>
      </c>
      <c r="D37" s="42" t="s">
        <v>1138</v>
      </c>
      <c r="E37" s="863"/>
      <c r="F37" s="863"/>
      <c r="G37" s="863"/>
      <c r="H37" s="877"/>
      <c r="I37" s="164"/>
      <c r="J37" s="308" t="s">
        <v>160</v>
      </c>
      <c r="K37" s="308" t="s">
        <v>134</v>
      </c>
      <c r="L37" s="343"/>
      <c r="M37" s="22"/>
      <c r="N37" s="22"/>
      <c r="O37" s="22"/>
      <c r="P37" s="382" t="s">
        <v>242</v>
      </c>
      <c r="Q37" s="881"/>
      <c r="R37" s="28"/>
    </row>
    <row r="38" spans="1:18" s="29" customFormat="1" ht="46.5">
      <c r="A38" s="454"/>
      <c r="B38" s="261">
        <v>3</v>
      </c>
      <c r="C38" s="383" t="s">
        <v>950</v>
      </c>
      <c r="D38" s="42" t="s">
        <v>1138</v>
      </c>
      <c r="E38" s="863"/>
      <c r="F38" s="863"/>
      <c r="G38" s="863"/>
      <c r="H38" s="877"/>
      <c r="I38" s="164"/>
      <c r="J38" s="308" t="s">
        <v>1446</v>
      </c>
      <c r="K38" s="308" t="s">
        <v>1460</v>
      </c>
      <c r="L38" s="343"/>
      <c r="M38" s="31"/>
      <c r="N38" s="31"/>
      <c r="O38" s="31"/>
      <c r="P38" s="382" t="s">
        <v>242</v>
      </c>
      <c r="Q38" s="881"/>
      <c r="R38" s="28"/>
    </row>
    <row r="39" spans="1:18" s="29" customFormat="1" ht="46.5" customHeight="1">
      <c r="A39" s="454"/>
      <c r="B39" s="261">
        <v>4</v>
      </c>
      <c r="C39" s="383" t="s">
        <v>951</v>
      </c>
      <c r="D39" s="42" t="s">
        <v>1138</v>
      </c>
      <c r="E39" s="863"/>
      <c r="F39" s="863"/>
      <c r="G39" s="863"/>
      <c r="H39" s="877"/>
      <c r="I39" s="164"/>
      <c r="J39" s="308" t="s">
        <v>160</v>
      </c>
      <c r="K39" s="343"/>
      <c r="L39" s="308" t="s">
        <v>1652</v>
      </c>
      <c r="M39" s="22"/>
      <c r="N39" s="22"/>
      <c r="O39" s="22"/>
      <c r="P39" s="382" t="s">
        <v>242</v>
      </c>
      <c r="Q39" s="881"/>
      <c r="R39" s="28"/>
    </row>
    <row r="40" spans="1:18" s="29" customFormat="1" ht="46.5" customHeight="1">
      <c r="A40" s="455"/>
      <c r="B40" s="261">
        <v>5</v>
      </c>
      <c r="C40" s="383" t="s">
        <v>952</v>
      </c>
      <c r="D40" s="42" t="s">
        <v>1138</v>
      </c>
      <c r="E40" s="863"/>
      <c r="F40" s="863"/>
      <c r="G40" s="863"/>
      <c r="H40" s="877"/>
      <c r="I40" s="173"/>
      <c r="J40" s="308" t="s">
        <v>1461</v>
      </c>
      <c r="K40" s="343"/>
      <c r="L40" s="343"/>
      <c r="M40" s="22"/>
      <c r="N40" s="22"/>
      <c r="O40" s="22"/>
      <c r="P40" s="382" t="s">
        <v>242</v>
      </c>
      <c r="Q40" s="881"/>
      <c r="R40" s="28"/>
    </row>
    <row r="41" spans="1:18" s="29" customFormat="1" ht="50.25" customHeight="1">
      <c r="A41" s="137" t="s">
        <v>92</v>
      </c>
      <c r="B41" s="882" t="s">
        <v>1177</v>
      </c>
      <c r="C41" s="883"/>
      <c r="D41" s="883"/>
      <c r="E41" s="883"/>
      <c r="F41" s="883"/>
      <c r="G41" s="884"/>
      <c r="H41" s="113" t="str">
        <f>IF(COUNT(D42:D45)=0,"N/A",SUM(D42:D45)/(COUNT(D42:D45)*2))</f>
        <v>N/A</v>
      </c>
      <c r="I41" s="120" t="str">
        <f>IF(H41="N/A","N/A", IF(H41&gt;=80%,"MET",IF(H41&gt;=50%,"PARTIAL MET","Not Met")))</f>
        <v>N/A</v>
      </c>
      <c r="J41" s="226"/>
      <c r="K41" s="227"/>
      <c r="L41" s="240"/>
      <c r="M41" s="52"/>
      <c r="N41" s="53"/>
      <c r="O41" s="53"/>
      <c r="P41" s="54"/>
      <c r="Q41" s="881"/>
      <c r="R41" s="28"/>
    </row>
    <row r="42" spans="1:18" s="29" customFormat="1" ht="46.5" customHeight="1">
      <c r="A42" s="453"/>
      <c r="B42" s="261">
        <v>1</v>
      </c>
      <c r="C42" s="383" t="s">
        <v>953</v>
      </c>
      <c r="D42" s="42" t="s">
        <v>1138</v>
      </c>
      <c r="E42" s="863"/>
      <c r="F42" s="863"/>
      <c r="G42" s="863"/>
      <c r="H42" s="873"/>
      <c r="I42" s="166"/>
      <c r="J42" s="308" t="s">
        <v>140</v>
      </c>
      <c r="K42" s="343"/>
      <c r="L42" s="343"/>
      <c r="M42" s="22"/>
      <c r="N42" s="22"/>
      <c r="O42" s="22"/>
      <c r="P42" s="382" t="s">
        <v>242</v>
      </c>
      <c r="Q42" s="881"/>
      <c r="R42" s="28"/>
    </row>
    <row r="43" spans="1:18" s="29" customFormat="1" ht="46.5">
      <c r="A43" s="454"/>
      <c r="B43" s="261">
        <v>2</v>
      </c>
      <c r="C43" s="383" t="s">
        <v>978</v>
      </c>
      <c r="D43" s="42" t="s">
        <v>1138</v>
      </c>
      <c r="E43" s="863"/>
      <c r="F43" s="863"/>
      <c r="G43" s="863"/>
      <c r="H43" s="873"/>
      <c r="I43" s="166"/>
      <c r="J43" s="308" t="s">
        <v>1462</v>
      </c>
      <c r="K43" s="343"/>
      <c r="L43" s="308" t="s">
        <v>1201</v>
      </c>
      <c r="M43" s="22"/>
      <c r="N43" s="22"/>
      <c r="O43" s="22"/>
      <c r="P43" s="382" t="s">
        <v>242</v>
      </c>
      <c r="Q43" s="881"/>
      <c r="R43" s="28"/>
    </row>
    <row r="44" spans="1:18" s="29" customFormat="1" ht="42.2" customHeight="1">
      <c r="A44" s="454"/>
      <c r="B44" s="261">
        <v>3</v>
      </c>
      <c r="C44" s="383" t="s">
        <v>979</v>
      </c>
      <c r="D44" s="42" t="s">
        <v>1138</v>
      </c>
      <c r="E44" s="863"/>
      <c r="F44" s="863"/>
      <c r="G44" s="863"/>
      <c r="H44" s="873"/>
      <c r="I44" s="166"/>
      <c r="J44" s="308" t="s">
        <v>1463</v>
      </c>
      <c r="K44" s="308" t="s">
        <v>1653</v>
      </c>
      <c r="L44" s="343"/>
      <c r="M44" s="22"/>
      <c r="N44" s="22"/>
      <c r="O44" s="22"/>
      <c r="P44" s="382" t="s">
        <v>242</v>
      </c>
      <c r="Q44" s="881"/>
      <c r="R44" s="28"/>
    </row>
    <row r="45" spans="1:18" s="29" customFormat="1" ht="49.5" customHeight="1">
      <c r="A45" s="454"/>
      <c r="B45" s="261">
        <v>4</v>
      </c>
      <c r="C45" s="383" t="s">
        <v>954</v>
      </c>
      <c r="D45" s="42" t="s">
        <v>1138</v>
      </c>
      <c r="E45" s="863"/>
      <c r="F45" s="863"/>
      <c r="G45" s="863"/>
      <c r="H45" s="873"/>
      <c r="I45" s="166"/>
      <c r="J45" s="308" t="s">
        <v>1654</v>
      </c>
      <c r="K45" s="343"/>
      <c r="L45" s="343"/>
      <c r="M45" s="31"/>
      <c r="N45" s="31"/>
      <c r="O45" s="31"/>
      <c r="P45" s="382" t="s">
        <v>242</v>
      </c>
      <c r="Q45" s="881"/>
      <c r="R45" s="28"/>
    </row>
    <row r="46" spans="1:18" s="29" customFormat="1" ht="51.75" customHeight="1">
      <c r="A46" s="140" t="s">
        <v>268</v>
      </c>
      <c r="B46" s="882" t="s">
        <v>1178</v>
      </c>
      <c r="C46" s="883"/>
      <c r="D46" s="883"/>
      <c r="E46" s="883"/>
      <c r="F46" s="883"/>
      <c r="G46" s="884"/>
      <c r="H46" s="113" t="str">
        <f>IF(COUNT(D47:D49)=0,"N/A",SUM(D47:D49)/(COUNT(D47:D49)*2))</f>
        <v>N/A</v>
      </c>
      <c r="I46" s="120" t="str">
        <f>IF(H46="N/A","N/A", IF(H46&gt;=80%,"MET",IF(H46&gt;=50%,"PARTIAL MET","Not Met")))</f>
        <v>N/A</v>
      </c>
      <c r="J46" s="226"/>
      <c r="K46" s="227"/>
      <c r="L46" s="240"/>
      <c r="M46" s="52"/>
      <c r="N46" s="53"/>
      <c r="O46" s="53"/>
      <c r="P46" s="54"/>
      <c r="Q46" s="881"/>
      <c r="R46" s="28"/>
    </row>
    <row r="47" spans="1:18" s="29" customFormat="1" ht="46.5">
      <c r="A47" s="453"/>
      <c r="B47" s="261">
        <v>1</v>
      </c>
      <c r="C47" s="383" t="s">
        <v>980</v>
      </c>
      <c r="D47" s="42" t="s">
        <v>1138</v>
      </c>
      <c r="E47" s="863"/>
      <c r="F47" s="863"/>
      <c r="G47" s="863"/>
      <c r="H47" s="234"/>
      <c r="I47" s="30"/>
      <c r="J47" s="308" t="s">
        <v>140</v>
      </c>
      <c r="K47" s="343"/>
      <c r="L47" s="343"/>
      <c r="M47" s="22"/>
      <c r="N47" s="22"/>
      <c r="O47" s="22"/>
      <c r="P47" s="382" t="s">
        <v>242</v>
      </c>
      <c r="Q47" s="881"/>
      <c r="R47" s="28"/>
    </row>
    <row r="48" spans="1:18" s="29" customFormat="1" ht="56.25">
      <c r="A48" s="454"/>
      <c r="B48" s="261">
        <v>2</v>
      </c>
      <c r="C48" s="383" t="s">
        <v>955</v>
      </c>
      <c r="D48" s="42" t="s">
        <v>1138</v>
      </c>
      <c r="E48" s="863"/>
      <c r="F48" s="863"/>
      <c r="G48" s="863"/>
      <c r="H48" s="258"/>
      <c r="I48" s="36"/>
      <c r="J48" s="308" t="s">
        <v>1464</v>
      </c>
      <c r="K48" s="343"/>
      <c r="L48" s="308" t="s">
        <v>1655</v>
      </c>
      <c r="M48" s="22"/>
      <c r="N48" s="22"/>
      <c r="O48" s="22"/>
      <c r="P48" s="382" t="s">
        <v>242</v>
      </c>
      <c r="Q48" s="881"/>
      <c r="R48" s="28"/>
    </row>
    <row r="49" spans="1:18" s="29" customFormat="1" ht="46.5">
      <c r="A49" s="454"/>
      <c r="B49" s="261">
        <v>3</v>
      </c>
      <c r="C49" s="383" t="s">
        <v>956</v>
      </c>
      <c r="D49" s="42" t="s">
        <v>1138</v>
      </c>
      <c r="E49" s="863"/>
      <c r="F49" s="863"/>
      <c r="G49" s="863"/>
      <c r="H49" s="259"/>
      <c r="I49" s="257"/>
      <c r="J49" s="343"/>
      <c r="K49" s="308" t="s">
        <v>1465</v>
      </c>
      <c r="L49" s="343"/>
      <c r="M49" s="22"/>
      <c r="N49" s="22"/>
      <c r="O49" s="22"/>
      <c r="P49" s="382" t="s">
        <v>242</v>
      </c>
      <c r="Q49" s="881"/>
      <c r="R49" s="28"/>
    </row>
    <row r="50" spans="1:18" ht="67.5" customHeight="1">
      <c r="A50" s="140" t="s">
        <v>94</v>
      </c>
      <c r="B50" s="882" t="s">
        <v>1179</v>
      </c>
      <c r="C50" s="883"/>
      <c r="D50" s="883"/>
      <c r="E50" s="883"/>
      <c r="F50" s="883"/>
      <c r="G50" s="884"/>
      <c r="H50" s="113" t="str">
        <f>IF(COUNT(D51:D55)=0,"N/A",SUM(D51:D55)/(COUNT(D51:D55)*2))</f>
        <v>N/A</v>
      </c>
      <c r="I50" s="120" t="str">
        <f>IF(H50="N/A","N/A", IF(H50&gt;=80%,"MET",IF(H50&gt;=50%,"PARTIAL MET","Not Met")))</f>
        <v>N/A</v>
      </c>
      <c r="J50" s="226"/>
      <c r="K50" s="227"/>
      <c r="L50" s="240"/>
      <c r="M50" s="52"/>
      <c r="N50" s="53"/>
      <c r="O50" s="53"/>
      <c r="P50" s="54"/>
      <c r="Q50" s="881"/>
    </row>
    <row r="51" spans="1:18" ht="69" customHeight="1">
      <c r="A51" s="453"/>
      <c r="B51" s="261">
        <v>1</v>
      </c>
      <c r="C51" s="383" t="s">
        <v>957</v>
      </c>
      <c r="D51" s="42" t="s">
        <v>1138</v>
      </c>
      <c r="E51" s="863"/>
      <c r="F51" s="863"/>
      <c r="G51" s="863"/>
      <c r="H51" s="260"/>
      <c r="I51" s="36"/>
      <c r="J51" s="308" t="s">
        <v>1466</v>
      </c>
      <c r="K51" s="343"/>
      <c r="L51" s="343"/>
      <c r="M51" s="22"/>
      <c r="N51" s="22"/>
      <c r="O51" s="22"/>
      <c r="P51" s="382" t="s">
        <v>242</v>
      </c>
      <c r="Q51" s="881"/>
    </row>
    <row r="52" spans="1:18" ht="46.5">
      <c r="A52" s="454"/>
      <c r="B52" s="261">
        <v>2</v>
      </c>
      <c r="C52" s="383" t="s">
        <v>958</v>
      </c>
      <c r="D52" s="42" t="s">
        <v>1138</v>
      </c>
      <c r="E52" s="863"/>
      <c r="F52" s="863"/>
      <c r="G52" s="863"/>
      <c r="H52" s="258"/>
      <c r="I52" s="36"/>
      <c r="J52" s="308" t="s">
        <v>1467</v>
      </c>
      <c r="K52" s="343"/>
      <c r="L52" s="343"/>
      <c r="M52" s="31"/>
      <c r="N52" s="31"/>
      <c r="O52" s="31"/>
      <c r="P52" s="382" t="s">
        <v>242</v>
      </c>
      <c r="Q52" s="881"/>
    </row>
    <row r="53" spans="1:18" ht="46.5">
      <c r="A53" s="454"/>
      <c r="B53" s="261">
        <v>3</v>
      </c>
      <c r="C53" s="383" t="s">
        <v>959</v>
      </c>
      <c r="D53" s="42" t="s">
        <v>1138</v>
      </c>
      <c r="E53" s="863"/>
      <c r="F53" s="863"/>
      <c r="G53" s="863"/>
      <c r="H53" s="875"/>
      <c r="I53" s="257"/>
      <c r="J53" s="308" t="s">
        <v>1468</v>
      </c>
      <c r="K53" s="343"/>
      <c r="L53" s="308" t="s">
        <v>1201</v>
      </c>
      <c r="M53" s="22"/>
      <c r="N53" s="22"/>
      <c r="O53" s="22"/>
      <c r="P53" s="382" t="s">
        <v>242</v>
      </c>
      <c r="Q53" s="881"/>
    </row>
    <row r="54" spans="1:18" ht="46.5">
      <c r="A54" s="454"/>
      <c r="B54" s="261">
        <v>4</v>
      </c>
      <c r="C54" s="383" t="s">
        <v>960</v>
      </c>
      <c r="D54" s="42" t="s">
        <v>1138</v>
      </c>
      <c r="E54" s="863"/>
      <c r="F54" s="863"/>
      <c r="G54" s="863"/>
      <c r="H54" s="875"/>
      <c r="I54" s="257"/>
      <c r="J54" s="308" t="s">
        <v>1469</v>
      </c>
      <c r="K54" s="308" t="s">
        <v>137</v>
      </c>
      <c r="L54" s="343"/>
      <c r="M54" s="31"/>
      <c r="N54" s="31"/>
      <c r="O54" s="31"/>
      <c r="P54" s="382" t="s">
        <v>242</v>
      </c>
      <c r="Q54" s="881"/>
    </row>
    <row r="55" spans="1:18" ht="48" customHeight="1">
      <c r="A55" s="455"/>
      <c r="B55" s="261">
        <v>5</v>
      </c>
      <c r="C55" s="383" t="s">
        <v>961</v>
      </c>
      <c r="D55" s="42" t="s">
        <v>1138</v>
      </c>
      <c r="E55" s="863"/>
      <c r="F55" s="863"/>
      <c r="G55" s="863"/>
      <c r="H55" s="876"/>
      <c r="I55" s="257"/>
      <c r="J55" s="308" t="s">
        <v>1470</v>
      </c>
      <c r="K55" s="343"/>
      <c r="L55" s="308" t="s">
        <v>1201</v>
      </c>
      <c r="M55" s="31"/>
      <c r="N55" s="31"/>
      <c r="O55" s="31"/>
      <c r="P55" s="382" t="s">
        <v>242</v>
      </c>
      <c r="Q55" s="881"/>
    </row>
    <row r="56" spans="1:18" ht="57.75" customHeight="1">
      <c r="A56" s="137" t="s">
        <v>230</v>
      </c>
      <c r="B56" s="882" t="s">
        <v>1180</v>
      </c>
      <c r="C56" s="883"/>
      <c r="D56" s="883"/>
      <c r="E56" s="883"/>
      <c r="F56" s="883"/>
      <c r="G56" s="884"/>
      <c r="H56" s="113" t="str">
        <f>IF(COUNT(D57:D60)=0,"N/A",SUM(D57:D60)/(COUNT(D57:D60)*2))</f>
        <v>N/A</v>
      </c>
      <c r="I56" s="120" t="str">
        <f>IF(H56="N/A","N/A", IF(H56&gt;=80%,"MET",IF(H56&gt;=50%,"PARTIAL MET","Not Met")))</f>
        <v>N/A</v>
      </c>
      <c r="J56" s="226"/>
      <c r="K56" s="227"/>
      <c r="L56" s="240"/>
      <c r="M56" s="52"/>
      <c r="N56" s="53"/>
      <c r="O56" s="53"/>
      <c r="P56" s="54"/>
      <c r="Q56" s="881"/>
    </row>
    <row r="57" spans="1:18" ht="46.5">
      <c r="A57" s="453"/>
      <c r="B57" s="261">
        <v>1</v>
      </c>
      <c r="C57" s="383" t="s">
        <v>965</v>
      </c>
      <c r="D57" s="42" t="s">
        <v>1138</v>
      </c>
      <c r="E57" s="863"/>
      <c r="F57" s="863"/>
      <c r="G57" s="863"/>
      <c r="H57" s="260"/>
      <c r="I57" s="36"/>
      <c r="J57" s="308" t="s">
        <v>140</v>
      </c>
      <c r="K57" s="343"/>
      <c r="L57" s="343"/>
      <c r="M57" s="22"/>
      <c r="N57" s="22"/>
      <c r="O57" s="22"/>
      <c r="P57" s="382" t="s">
        <v>242</v>
      </c>
      <c r="Q57" s="881"/>
    </row>
    <row r="58" spans="1:18" ht="46.5">
      <c r="A58" s="454"/>
      <c r="B58" s="261">
        <v>2</v>
      </c>
      <c r="C58" s="383" t="s">
        <v>962</v>
      </c>
      <c r="D58" s="42" t="s">
        <v>1138</v>
      </c>
      <c r="E58" s="863"/>
      <c r="F58" s="863"/>
      <c r="G58" s="863"/>
      <c r="H58" s="875"/>
      <c r="I58" s="257"/>
      <c r="J58" s="343"/>
      <c r="K58" s="308" t="s">
        <v>1471</v>
      </c>
      <c r="L58" s="308" t="s">
        <v>1472</v>
      </c>
      <c r="M58" s="31"/>
      <c r="N58" s="31"/>
      <c r="O58" s="31"/>
      <c r="P58" s="382" t="s">
        <v>242</v>
      </c>
      <c r="Q58" s="881"/>
    </row>
    <row r="59" spans="1:18" ht="46.5">
      <c r="A59" s="454"/>
      <c r="B59" s="261">
        <v>3</v>
      </c>
      <c r="C59" s="383" t="s">
        <v>963</v>
      </c>
      <c r="D59" s="42" t="s">
        <v>1138</v>
      </c>
      <c r="E59" s="863"/>
      <c r="F59" s="863"/>
      <c r="G59" s="863"/>
      <c r="H59" s="875"/>
      <c r="I59" s="257"/>
      <c r="J59" s="308" t="s">
        <v>1473</v>
      </c>
      <c r="K59" s="343"/>
      <c r="L59" s="343"/>
      <c r="M59" s="22"/>
      <c r="N59" s="22"/>
      <c r="O59" s="22"/>
      <c r="P59" s="382" t="s">
        <v>242</v>
      </c>
      <c r="Q59" s="881"/>
    </row>
    <row r="60" spans="1:18" ht="46.5">
      <c r="A60" s="454"/>
      <c r="B60" s="261">
        <v>4</v>
      </c>
      <c r="C60" s="383" t="s">
        <v>964</v>
      </c>
      <c r="D60" s="42" t="s">
        <v>1138</v>
      </c>
      <c r="E60" s="863"/>
      <c r="F60" s="863"/>
      <c r="G60" s="863"/>
      <c r="H60" s="876"/>
      <c r="I60" s="257"/>
      <c r="J60" s="343"/>
      <c r="K60" s="308" t="s">
        <v>277</v>
      </c>
      <c r="L60" s="308" t="s">
        <v>1201</v>
      </c>
      <c r="M60" s="31"/>
      <c r="N60" s="31"/>
      <c r="O60" s="31"/>
      <c r="P60" s="382" t="s">
        <v>242</v>
      </c>
      <c r="Q60" s="881"/>
    </row>
    <row r="61" spans="1:18" ht="58.5" customHeight="1">
      <c r="A61" s="140" t="s">
        <v>264</v>
      </c>
      <c r="B61" s="882" t="s">
        <v>1181</v>
      </c>
      <c r="C61" s="883"/>
      <c r="D61" s="883"/>
      <c r="E61" s="883"/>
      <c r="F61" s="883"/>
      <c r="G61" s="884"/>
      <c r="H61" s="113" t="str">
        <f>IF(COUNT(D62:D65)=0,"N/A",SUM(D62:D65)/(COUNT(D62:D65)*2))</f>
        <v>N/A</v>
      </c>
      <c r="I61" s="120" t="str">
        <f>IF(H61="N/A","N/A", IF(H61&gt;=80%,"MET",IF(H61&gt;=50%,"PARTIAL MET","Not Met")))</f>
        <v>N/A</v>
      </c>
      <c r="J61" s="226"/>
      <c r="K61" s="227"/>
      <c r="L61" s="240"/>
      <c r="M61" s="55"/>
      <c r="N61" s="55"/>
      <c r="O61" s="55"/>
      <c r="P61" s="55"/>
      <c r="Q61" s="881"/>
    </row>
    <row r="62" spans="1:18" ht="46.5">
      <c r="A62" s="453"/>
      <c r="B62" s="261">
        <v>1</v>
      </c>
      <c r="C62" s="383" t="s">
        <v>966</v>
      </c>
      <c r="D62" s="42" t="s">
        <v>1138</v>
      </c>
      <c r="E62" s="863"/>
      <c r="F62" s="863"/>
      <c r="G62" s="863"/>
      <c r="H62" s="864"/>
      <c r="I62" s="165"/>
      <c r="J62" s="308" t="s">
        <v>132</v>
      </c>
      <c r="K62" s="343"/>
      <c r="L62" s="343"/>
      <c r="M62" s="22"/>
      <c r="N62" s="22"/>
      <c r="O62" s="22"/>
      <c r="P62" s="382" t="s">
        <v>242</v>
      </c>
      <c r="Q62" s="881"/>
    </row>
    <row r="63" spans="1:18" ht="46.5">
      <c r="A63" s="454"/>
      <c r="B63" s="261">
        <v>2</v>
      </c>
      <c r="C63" s="383" t="s">
        <v>266</v>
      </c>
      <c r="D63" s="42" t="s">
        <v>1138</v>
      </c>
      <c r="E63" s="863"/>
      <c r="F63" s="863"/>
      <c r="G63" s="863"/>
      <c r="H63" s="864"/>
      <c r="I63" s="165"/>
      <c r="J63" s="343"/>
      <c r="K63" s="343"/>
      <c r="L63" s="308" t="s">
        <v>141</v>
      </c>
      <c r="M63" s="22"/>
      <c r="N63" s="22"/>
      <c r="O63" s="22"/>
      <c r="P63" s="382" t="s">
        <v>242</v>
      </c>
      <c r="Q63" s="881"/>
    </row>
    <row r="64" spans="1:18" ht="46.5">
      <c r="A64" s="454"/>
      <c r="B64" s="261">
        <v>3</v>
      </c>
      <c r="C64" s="383" t="s">
        <v>267</v>
      </c>
      <c r="D64" s="42" t="s">
        <v>1138</v>
      </c>
      <c r="E64" s="863"/>
      <c r="F64" s="863"/>
      <c r="G64" s="863"/>
      <c r="H64" s="864"/>
      <c r="I64" s="165"/>
      <c r="J64" s="343"/>
      <c r="K64" s="343"/>
      <c r="L64" s="308" t="s">
        <v>141</v>
      </c>
      <c r="M64" s="22"/>
      <c r="N64" s="22"/>
      <c r="O64" s="22"/>
      <c r="P64" s="382" t="s">
        <v>242</v>
      </c>
      <c r="Q64" s="881"/>
    </row>
    <row r="65" spans="1:17" ht="50.25" customHeight="1">
      <c r="A65" s="454"/>
      <c r="B65" s="261">
        <v>4</v>
      </c>
      <c r="C65" s="383" t="s">
        <v>967</v>
      </c>
      <c r="D65" s="42" t="s">
        <v>1138</v>
      </c>
      <c r="E65" s="863"/>
      <c r="F65" s="863"/>
      <c r="G65" s="863"/>
      <c r="H65" s="864"/>
      <c r="I65" s="165"/>
      <c r="J65" s="308" t="s">
        <v>1474</v>
      </c>
      <c r="K65" s="343"/>
      <c r="L65" s="343"/>
      <c r="M65" s="22"/>
      <c r="N65" s="22"/>
      <c r="O65" s="22"/>
      <c r="P65" s="382" t="s">
        <v>242</v>
      </c>
      <c r="Q65" s="881"/>
    </row>
    <row r="66" spans="1:17" ht="58.5" customHeight="1">
      <c r="A66" s="140" t="s">
        <v>269</v>
      </c>
      <c r="B66" s="882" t="s">
        <v>1182</v>
      </c>
      <c r="C66" s="883"/>
      <c r="D66" s="883"/>
      <c r="E66" s="883"/>
      <c r="F66" s="883"/>
      <c r="G66" s="884"/>
      <c r="H66" s="113" t="str">
        <f>IF(COUNT(D67:D69)=0,"N/A",SUM(D67:D69)/(COUNT(D67:D69)*2))</f>
        <v>N/A</v>
      </c>
      <c r="I66" s="120" t="str">
        <f>IF(H66="N/A","N/A", IF(H66&gt;=80%,"MET",IF(H66&gt;=50%,"PARTIAL MET","Not Met")))</f>
        <v>N/A</v>
      </c>
      <c r="J66" s="226"/>
      <c r="K66" s="227"/>
      <c r="L66" s="240"/>
      <c r="M66" s="55"/>
      <c r="N66" s="55"/>
      <c r="O66" s="55"/>
      <c r="P66" s="55"/>
      <c r="Q66" s="881"/>
    </row>
    <row r="67" spans="1:17" ht="46.5">
      <c r="A67" s="453"/>
      <c r="B67" s="261">
        <v>1</v>
      </c>
      <c r="C67" s="383" t="s">
        <v>968</v>
      </c>
      <c r="D67" s="42" t="s">
        <v>1138</v>
      </c>
      <c r="E67" s="863"/>
      <c r="F67" s="863"/>
      <c r="G67" s="863"/>
      <c r="H67" s="864"/>
      <c r="I67" s="165"/>
      <c r="J67" s="308" t="s">
        <v>140</v>
      </c>
      <c r="K67" s="343"/>
      <c r="L67" s="343"/>
      <c r="M67" s="22"/>
      <c r="N67" s="22"/>
      <c r="O67" s="22"/>
      <c r="P67" s="382" t="s">
        <v>242</v>
      </c>
      <c r="Q67" s="881"/>
    </row>
    <row r="68" spans="1:17" ht="46.5">
      <c r="A68" s="454"/>
      <c r="B68" s="261">
        <v>2</v>
      </c>
      <c r="C68" s="383" t="s">
        <v>981</v>
      </c>
      <c r="D68" s="42" t="s">
        <v>1138</v>
      </c>
      <c r="E68" s="863"/>
      <c r="F68" s="863"/>
      <c r="G68" s="863"/>
      <c r="H68" s="864"/>
      <c r="I68" s="165"/>
      <c r="J68" s="343"/>
      <c r="K68" s="308" t="s">
        <v>134</v>
      </c>
      <c r="L68" s="343"/>
      <c r="M68" s="22"/>
      <c r="N68" s="22"/>
      <c r="O68" s="22"/>
      <c r="P68" s="382" t="s">
        <v>242</v>
      </c>
      <c r="Q68" s="881"/>
    </row>
    <row r="69" spans="1:17" ht="52.5" customHeight="1">
      <c r="A69" s="455"/>
      <c r="B69" s="261">
        <v>3</v>
      </c>
      <c r="C69" s="383" t="s">
        <v>969</v>
      </c>
      <c r="D69" s="42" t="s">
        <v>1138</v>
      </c>
      <c r="E69" s="863"/>
      <c r="F69" s="863"/>
      <c r="G69" s="863"/>
      <c r="H69" s="864"/>
      <c r="I69" s="165"/>
      <c r="J69" s="308" t="s">
        <v>1475</v>
      </c>
      <c r="K69" s="343"/>
      <c r="L69" s="308" t="s">
        <v>1201</v>
      </c>
      <c r="M69" s="22"/>
      <c r="N69" s="22"/>
      <c r="O69" s="22"/>
      <c r="P69" s="382" t="s">
        <v>242</v>
      </c>
      <c r="Q69" s="881"/>
    </row>
    <row r="70" spans="1:17" ht="58.5" customHeight="1">
      <c r="A70" s="137" t="s">
        <v>931</v>
      </c>
      <c r="B70" s="882" t="s">
        <v>1183</v>
      </c>
      <c r="C70" s="883"/>
      <c r="D70" s="883"/>
      <c r="E70" s="883"/>
      <c r="F70" s="883"/>
      <c r="G70" s="884"/>
      <c r="H70" s="113" t="str">
        <f>IF(COUNT(D71:D76)=0,"N/A",SUM(D71:D76)/(COUNT(D71:D76)*2))</f>
        <v>N/A</v>
      </c>
      <c r="I70" s="120" t="str">
        <f>IF(H70="N/A","N/A", IF(H70&gt;=80%,"MET",IF(H70&gt;=50%,"PARTIAL MET","Not Met")))</f>
        <v>N/A</v>
      </c>
      <c r="J70" s="226"/>
      <c r="K70" s="227"/>
      <c r="L70" s="240"/>
      <c r="M70" s="55"/>
      <c r="N70" s="55"/>
      <c r="O70" s="55"/>
      <c r="P70" s="55"/>
      <c r="Q70" s="881"/>
    </row>
    <row r="71" spans="1:17" ht="46.5">
      <c r="A71" s="453"/>
      <c r="B71" s="261">
        <v>1</v>
      </c>
      <c r="C71" s="383" t="s">
        <v>970</v>
      </c>
      <c r="D71" s="42" t="s">
        <v>1138</v>
      </c>
      <c r="E71" s="863"/>
      <c r="F71" s="863"/>
      <c r="G71" s="863"/>
      <c r="H71" s="864"/>
      <c r="I71" s="165"/>
      <c r="J71" s="308" t="s">
        <v>165</v>
      </c>
      <c r="K71" s="343"/>
      <c r="L71" s="343"/>
      <c r="M71" s="22"/>
      <c r="N71" s="22"/>
      <c r="O71" s="22"/>
      <c r="P71" s="382" t="s">
        <v>242</v>
      </c>
      <c r="Q71" s="881"/>
    </row>
    <row r="72" spans="1:17" ht="46.5">
      <c r="A72" s="454"/>
      <c r="B72" s="261">
        <v>2</v>
      </c>
      <c r="C72" s="383" t="s">
        <v>971</v>
      </c>
      <c r="D72" s="42" t="s">
        <v>1138</v>
      </c>
      <c r="E72" s="863"/>
      <c r="F72" s="863"/>
      <c r="G72" s="863"/>
      <c r="H72" s="864"/>
      <c r="I72" s="165"/>
      <c r="J72" s="308" t="s">
        <v>1476</v>
      </c>
      <c r="K72" s="343"/>
      <c r="L72" s="343"/>
      <c r="M72" s="22"/>
      <c r="N72" s="22"/>
      <c r="O72" s="22"/>
      <c r="P72" s="382" t="s">
        <v>242</v>
      </c>
      <c r="Q72" s="881"/>
    </row>
    <row r="73" spans="1:17" ht="46.5">
      <c r="A73" s="454"/>
      <c r="B73" s="261">
        <v>3</v>
      </c>
      <c r="C73" s="383" t="s">
        <v>972</v>
      </c>
      <c r="D73" s="42" t="s">
        <v>1138</v>
      </c>
      <c r="E73" s="863"/>
      <c r="F73" s="863"/>
      <c r="G73" s="863"/>
      <c r="H73" s="864"/>
      <c r="I73" s="165"/>
      <c r="J73" s="308" t="s">
        <v>150</v>
      </c>
      <c r="K73" s="308" t="s">
        <v>134</v>
      </c>
      <c r="L73" s="343"/>
      <c r="M73" s="22"/>
      <c r="N73" s="22"/>
      <c r="O73" s="22"/>
      <c r="P73" s="382" t="s">
        <v>242</v>
      </c>
      <c r="Q73" s="881"/>
    </row>
    <row r="74" spans="1:17" ht="66" customHeight="1">
      <c r="A74" s="454"/>
      <c r="B74" s="261">
        <v>4</v>
      </c>
      <c r="C74" s="383" t="s">
        <v>973</v>
      </c>
      <c r="D74" s="42" t="s">
        <v>1138</v>
      </c>
      <c r="E74" s="863"/>
      <c r="F74" s="863"/>
      <c r="G74" s="863"/>
      <c r="H74" s="864"/>
      <c r="I74" s="165"/>
      <c r="J74" s="308" t="s">
        <v>1477</v>
      </c>
      <c r="K74" s="343"/>
      <c r="L74" s="308" t="s">
        <v>141</v>
      </c>
      <c r="M74" s="22"/>
      <c r="N74" s="22"/>
      <c r="O74" s="22"/>
      <c r="P74" s="382" t="s">
        <v>242</v>
      </c>
      <c r="Q74" s="881"/>
    </row>
    <row r="75" spans="1:17" ht="48.75" customHeight="1">
      <c r="A75" s="454"/>
      <c r="B75" s="261">
        <v>5</v>
      </c>
      <c r="C75" s="383" t="s">
        <v>974</v>
      </c>
      <c r="D75" s="42" t="s">
        <v>1138</v>
      </c>
      <c r="E75" s="863"/>
      <c r="F75" s="863"/>
      <c r="G75" s="863"/>
      <c r="H75" s="864"/>
      <c r="I75" s="165"/>
      <c r="J75" s="308" t="s">
        <v>1478</v>
      </c>
      <c r="K75" s="343"/>
      <c r="L75" s="343"/>
      <c r="M75" s="22"/>
      <c r="N75" s="22"/>
      <c r="O75" s="22"/>
      <c r="P75" s="382" t="s">
        <v>242</v>
      </c>
      <c r="Q75" s="881"/>
    </row>
    <row r="76" spans="1:17" ht="41.25" customHeight="1">
      <c r="A76" s="455"/>
      <c r="B76" s="261">
        <v>6</v>
      </c>
      <c r="C76" s="383" t="s">
        <v>975</v>
      </c>
      <c r="D76" s="42" t="s">
        <v>1138</v>
      </c>
      <c r="E76" s="863"/>
      <c r="F76" s="863"/>
      <c r="G76" s="863"/>
      <c r="H76" s="865"/>
      <c r="I76" s="167"/>
      <c r="J76" s="308" t="s">
        <v>1479</v>
      </c>
      <c r="K76" s="308" t="s">
        <v>1480</v>
      </c>
      <c r="L76" s="343"/>
      <c r="M76" s="22"/>
      <c r="N76" s="22"/>
      <c r="O76" s="22"/>
      <c r="P76" s="382" t="s">
        <v>242</v>
      </c>
      <c r="Q76" s="881"/>
    </row>
    <row r="77" spans="1:17" ht="58.5" customHeight="1">
      <c r="A77" s="137" t="s">
        <v>932</v>
      </c>
      <c r="B77" s="882" t="s">
        <v>1184</v>
      </c>
      <c r="C77" s="883"/>
      <c r="D77" s="883"/>
      <c r="E77" s="883"/>
      <c r="F77" s="883"/>
      <c r="G77" s="884"/>
      <c r="H77" s="113" t="str">
        <f>IF(COUNT(D78:D80)=0,"N/A",SUM(D78:D80)/(COUNT(D78:D80)*2))</f>
        <v>N/A</v>
      </c>
      <c r="I77" s="120" t="str">
        <f>IF(H77="N/A","N/A", IF(H77&gt;=80%,"MET",IF(H77&gt;=50%,"PARTIAL MET","Not Met")))</f>
        <v>N/A</v>
      </c>
      <c r="J77" s="226"/>
      <c r="K77" s="227"/>
      <c r="L77" s="240"/>
      <c r="M77" s="55"/>
      <c r="N77" s="55"/>
      <c r="O77" s="55"/>
      <c r="P77" s="55"/>
      <c r="Q77" s="881"/>
    </row>
    <row r="78" spans="1:17" ht="46.5">
      <c r="A78" s="453"/>
      <c r="B78" s="261">
        <v>1</v>
      </c>
      <c r="C78" s="383" t="s">
        <v>982</v>
      </c>
      <c r="D78" s="42" t="s">
        <v>1138</v>
      </c>
      <c r="E78" s="863"/>
      <c r="F78" s="863"/>
      <c r="G78" s="863"/>
      <c r="H78" s="864"/>
      <c r="I78" s="165"/>
      <c r="J78" s="308" t="s">
        <v>1481</v>
      </c>
      <c r="K78" s="343"/>
      <c r="L78" s="343"/>
      <c r="M78" s="22"/>
      <c r="N78" s="22"/>
      <c r="O78" s="22"/>
      <c r="P78" s="382" t="s">
        <v>242</v>
      </c>
      <c r="Q78" s="881"/>
    </row>
    <row r="79" spans="1:17" ht="46.5">
      <c r="A79" s="454"/>
      <c r="B79" s="261">
        <v>2</v>
      </c>
      <c r="C79" s="383" t="s">
        <v>976</v>
      </c>
      <c r="D79" s="42" t="s">
        <v>1138</v>
      </c>
      <c r="E79" s="863"/>
      <c r="F79" s="863"/>
      <c r="G79" s="863"/>
      <c r="H79" s="864"/>
      <c r="I79" s="165"/>
      <c r="J79" s="343"/>
      <c r="K79" s="308" t="s">
        <v>134</v>
      </c>
      <c r="L79" s="343"/>
      <c r="M79" s="22"/>
      <c r="N79" s="22"/>
      <c r="O79" s="22"/>
      <c r="P79" s="382" t="s">
        <v>242</v>
      </c>
      <c r="Q79" s="881"/>
    </row>
    <row r="80" spans="1:17" ht="46.5">
      <c r="A80" s="455"/>
      <c r="B80" s="261">
        <v>3</v>
      </c>
      <c r="C80" s="383" t="s">
        <v>977</v>
      </c>
      <c r="D80" s="42" t="s">
        <v>1138</v>
      </c>
      <c r="E80" s="863"/>
      <c r="F80" s="863"/>
      <c r="G80" s="863"/>
      <c r="H80" s="864"/>
      <c r="I80" s="165"/>
      <c r="J80" s="343"/>
      <c r="K80" s="343"/>
      <c r="L80" s="308" t="s">
        <v>1201</v>
      </c>
      <c r="M80" s="22"/>
      <c r="N80" s="22"/>
      <c r="O80" s="22"/>
      <c r="P80" s="382" t="s">
        <v>242</v>
      </c>
      <c r="Q80" s="881"/>
    </row>
    <row r="81" spans="8:16" ht="41.25" customHeight="1">
      <c r="H81" s="885" t="s">
        <v>12</v>
      </c>
      <c r="I81" s="886"/>
    </row>
    <row r="82" spans="8:16" ht="41.25" customHeight="1">
      <c r="H82" s="551" t="e">
        <f>AVERAGE(H11:H80)</f>
        <v>#DIV/0!</v>
      </c>
      <c r="I82" s="552"/>
      <c r="J82" s="28"/>
      <c r="L82" s="21"/>
      <c r="P82" s="28"/>
    </row>
  </sheetData>
  <sheetProtection algorithmName="SHA-512" hashValue="Fly1VoC6RryZl5bt2spi4waEmNDK/RP3CKYNy95/A8z+7wGuYSyp1Lo/+FbH/bg9lE2W08LX+viFQwqCfcDZ9A==" saltValue="6kElxlA5+MfVmHvRWgfT3g==" spinCount="100000" sheet="1" formatCells="0" formatColumns="0" formatRows="0" selectLockedCells="1"/>
  <mergeCells count="117">
    <mergeCell ref="E24:G24"/>
    <mergeCell ref="E13:G13"/>
    <mergeCell ref="A22:A24"/>
    <mergeCell ref="Q1:Q80"/>
    <mergeCell ref="H82:I82"/>
    <mergeCell ref="B11:G11"/>
    <mergeCell ref="B16:G16"/>
    <mergeCell ref="B21:G21"/>
    <mergeCell ref="B25:G25"/>
    <mergeCell ref="B30:G30"/>
    <mergeCell ref="B35:G35"/>
    <mergeCell ref="B41:G41"/>
    <mergeCell ref="B46:G46"/>
    <mergeCell ref="B50:G50"/>
    <mergeCell ref="B56:G56"/>
    <mergeCell ref="B61:G61"/>
    <mergeCell ref="B66:G66"/>
    <mergeCell ref="B70:G70"/>
    <mergeCell ref="B77:G77"/>
    <mergeCell ref="A1:P1"/>
    <mergeCell ref="H81:I81"/>
    <mergeCell ref="H53:H55"/>
    <mergeCell ref="E60:G60"/>
    <mergeCell ref="E26:G26"/>
    <mergeCell ref="A17:A20"/>
    <mergeCell ref="A12:A15"/>
    <mergeCell ref="M11:P11"/>
    <mergeCell ref="J11:L11"/>
    <mergeCell ref="E20:G20"/>
    <mergeCell ref="E12:G12"/>
    <mergeCell ref="H19:H20"/>
    <mergeCell ref="E22:G22"/>
    <mergeCell ref="E23:G23"/>
    <mergeCell ref="A71:A76"/>
    <mergeCell ref="A78:A80"/>
    <mergeCell ref="A67:A69"/>
    <mergeCell ref="E14:G14"/>
    <mergeCell ref="E15:G15"/>
    <mergeCell ref="H13:H15"/>
    <mergeCell ref="E17:G17"/>
    <mergeCell ref="E18:G18"/>
    <mergeCell ref="E19:G19"/>
    <mergeCell ref="H62:H65"/>
    <mergeCell ref="H58:H60"/>
    <mergeCell ref="E49:G49"/>
    <mergeCell ref="E42:G42"/>
    <mergeCell ref="H42:H45"/>
    <mergeCell ref="E47:G47"/>
    <mergeCell ref="E48:G48"/>
    <mergeCell ref="H37:H40"/>
    <mergeCell ref="H31:H34"/>
    <mergeCell ref="E31:G31"/>
    <mergeCell ref="E32:G32"/>
    <mergeCell ref="E33:G33"/>
    <mergeCell ref="E34:G34"/>
    <mergeCell ref="H22:H24"/>
    <mergeCell ref="H26:H29"/>
    <mergeCell ref="C3:O3"/>
    <mergeCell ref="E4:G4"/>
    <mergeCell ref="E8:G8"/>
    <mergeCell ref="A9:A10"/>
    <mergeCell ref="B9:C10"/>
    <mergeCell ref="D9:D10"/>
    <mergeCell ref="E9:G10"/>
    <mergeCell ref="H9:H10"/>
    <mergeCell ref="I9:I10"/>
    <mergeCell ref="J9:L9"/>
    <mergeCell ref="M9:P9"/>
    <mergeCell ref="E5:G5"/>
    <mergeCell ref="E7:G7"/>
    <mergeCell ref="E6:G6"/>
    <mergeCell ref="E58:G58"/>
    <mergeCell ref="A62:A65"/>
    <mergeCell ref="A57:A60"/>
    <mergeCell ref="A51:A55"/>
    <mergeCell ref="A47:A49"/>
    <mergeCell ref="A42:A45"/>
    <mergeCell ref="A36:A40"/>
    <mergeCell ref="A31:A34"/>
    <mergeCell ref="A26:A29"/>
    <mergeCell ref="E63:G63"/>
    <mergeCell ref="E64:G64"/>
    <mergeCell ref="E65:G65"/>
    <mergeCell ref="E51:G51"/>
    <mergeCell ref="E52:G52"/>
    <mergeCell ref="E53:G53"/>
    <mergeCell ref="E45:G45"/>
    <mergeCell ref="E36:G36"/>
    <mergeCell ref="E37:G37"/>
    <mergeCell ref="E44:G44"/>
    <mergeCell ref="E27:G27"/>
    <mergeCell ref="E29:G29"/>
    <mergeCell ref="E59:G59"/>
    <mergeCell ref="E78:G78"/>
    <mergeCell ref="H78:H80"/>
    <mergeCell ref="E79:G79"/>
    <mergeCell ref="E80:G80"/>
    <mergeCell ref="E28:G28"/>
    <mergeCell ref="E39:G39"/>
    <mergeCell ref="E54:G54"/>
    <mergeCell ref="E71:G71"/>
    <mergeCell ref="H71:H76"/>
    <mergeCell ref="E72:G72"/>
    <mergeCell ref="E73:G73"/>
    <mergeCell ref="E74:G74"/>
    <mergeCell ref="E75:G75"/>
    <mergeCell ref="E76:G76"/>
    <mergeCell ref="E67:G67"/>
    <mergeCell ref="H67:H69"/>
    <mergeCell ref="E68:G68"/>
    <mergeCell ref="E69:G69"/>
    <mergeCell ref="E62:G62"/>
    <mergeCell ref="E43:G43"/>
    <mergeCell ref="E38:G38"/>
    <mergeCell ref="E40:G40"/>
    <mergeCell ref="E55:G55"/>
    <mergeCell ref="E57:G57"/>
  </mergeCells>
  <conditionalFormatting sqref="E12">
    <cfRule type="cellIs" dxfId="2301" priority="1167" operator="greaterThan">
      <formula>1</formula>
    </cfRule>
  </conditionalFormatting>
  <conditionalFormatting sqref="E12">
    <cfRule type="cellIs" dxfId="2300" priority="1166" operator="lessThanOrEqual">
      <formula>2</formula>
    </cfRule>
  </conditionalFormatting>
  <conditionalFormatting sqref="E12">
    <cfRule type="cellIs" dxfId="2299" priority="1164" operator="lessThanOrEqual">
      <formula>2</formula>
    </cfRule>
    <cfRule type="cellIs" dxfId="2298" priority="1165" operator="lessThanOrEqual">
      <formula>2</formula>
    </cfRule>
  </conditionalFormatting>
  <conditionalFormatting sqref="E12">
    <cfRule type="cellIs" dxfId="2297" priority="1168" operator="lessThanOrEqual">
      <formula>2</formula>
    </cfRule>
    <cfRule type="dataBar" priority="1169">
      <dataBar>
        <cfvo type="min"/>
        <cfvo type="max"/>
        <color rgb="FF63C384"/>
      </dataBar>
      <extLst>
        <ext xmlns:x14="http://schemas.microsoft.com/office/spreadsheetml/2009/9/main" uri="{B025F937-C7B1-47D3-B67F-A62EFF666E3E}">
          <x14:id>{AF021E9D-EFE1-46D0-8B77-FB29A41D19F3}</x14:id>
        </ext>
      </extLst>
    </cfRule>
    <cfRule type="cellIs" dxfId="2296" priority="1170" operator="greaterThanOrEqual">
      <formula>2</formula>
    </cfRule>
    <cfRule type="cellIs" dxfId="2295" priority="1171" operator="lessThanOrEqual">
      <formula>2</formula>
    </cfRule>
  </conditionalFormatting>
  <conditionalFormatting sqref="E13:E15">
    <cfRule type="cellIs" dxfId="2294" priority="1151" operator="greaterThan">
      <formula>1</formula>
    </cfRule>
  </conditionalFormatting>
  <conditionalFormatting sqref="E13:E15">
    <cfRule type="cellIs" dxfId="2293" priority="1150" operator="lessThanOrEqual">
      <formula>2</formula>
    </cfRule>
  </conditionalFormatting>
  <conditionalFormatting sqref="E13:E15">
    <cfRule type="cellIs" dxfId="2292" priority="1148" operator="lessThanOrEqual">
      <formula>2</formula>
    </cfRule>
    <cfRule type="cellIs" dxfId="2291" priority="1149" operator="lessThanOrEqual">
      <formula>2</formula>
    </cfRule>
  </conditionalFormatting>
  <conditionalFormatting sqref="E17">
    <cfRule type="cellIs" dxfId="2290" priority="1071" operator="greaterThan">
      <formula>1</formula>
    </cfRule>
  </conditionalFormatting>
  <conditionalFormatting sqref="E17">
    <cfRule type="cellIs" dxfId="2289" priority="1070" operator="lessThanOrEqual">
      <formula>2</formula>
    </cfRule>
  </conditionalFormatting>
  <conditionalFormatting sqref="E17">
    <cfRule type="cellIs" dxfId="2288" priority="1068" operator="lessThanOrEqual">
      <formula>2</formula>
    </cfRule>
    <cfRule type="cellIs" dxfId="2287" priority="1069" operator="lessThanOrEqual">
      <formula>2</formula>
    </cfRule>
  </conditionalFormatting>
  <conditionalFormatting sqref="E17">
    <cfRule type="cellIs" dxfId="2286" priority="1072" operator="lessThanOrEqual">
      <formula>2</formula>
    </cfRule>
    <cfRule type="dataBar" priority="1073">
      <dataBar>
        <cfvo type="min"/>
        <cfvo type="max"/>
        <color rgb="FF63C384"/>
      </dataBar>
      <extLst>
        <ext xmlns:x14="http://schemas.microsoft.com/office/spreadsheetml/2009/9/main" uri="{B025F937-C7B1-47D3-B67F-A62EFF666E3E}">
          <x14:id>{D809F5B4-EAA0-4215-B96C-0DAD5C9D5479}</x14:id>
        </ext>
      </extLst>
    </cfRule>
    <cfRule type="cellIs" dxfId="2285" priority="1074" operator="greaterThanOrEqual">
      <formula>2</formula>
    </cfRule>
    <cfRule type="cellIs" dxfId="2284" priority="1075" operator="lessThanOrEqual">
      <formula>2</formula>
    </cfRule>
  </conditionalFormatting>
  <conditionalFormatting sqref="E18:E20">
    <cfRule type="cellIs" dxfId="2283" priority="1063" operator="greaterThan">
      <formula>1</formula>
    </cfRule>
  </conditionalFormatting>
  <conditionalFormatting sqref="E18:E20">
    <cfRule type="cellIs" dxfId="2282" priority="1062" operator="lessThanOrEqual">
      <formula>2</formula>
    </cfRule>
  </conditionalFormatting>
  <conditionalFormatting sqref="E18:E20">
    <cfRule type="cellIs" dxfId="2281" priority="1060" operator="lessThanOrEqual">
      <formula>2</formula>
    </cfRule>
    <cfRule type="cellIs" dxfId="2280" priority="1061" operator="lessThanOrEqual">
      <formula>2</formula>
    </cfRule>
  </conditionalFormatting>
  <conditionalFormatting sqref="E22">
    <cfRule type="cellIs" dxfId="2279" priority="1055" operator="greaterThan">
      <formula>1</formula>
    </cfRule>
  </conditionalFormatting>
  <conditionalFormatting sqref="E22">
    <cfRule type="cellIs" dxfId="2278" priority="1054" operator="lessThanOrEqual">
      <formula>2</formula>
    </cfRule>
  </conditionalFormatting>
  <conditionalFormatting sqref="E22">
    <cfRule type="cellIs" dxfId="2277" priority="1052" operator="lessThanOrEqual">
      <formula>2</formula>
    </cfRule>
    <cfRule type="cellIs" dxfId="2276" priority="1053" operator="lessThanOrEqual">
      <formula>2</formula>
    </cfRule>
  </conditionalFormatting>
  <conditionalFormatting sqref="E22">
    <cfRule type="cellIs" dxfId="2275" priority="1056" operator="lessThanOrEqual">
      <formula>2</formula>
    </cfRule>
    <cfRule type="dataBar" priority="1057">
      <dataBar>
        <cfvo type="min"/>
        <cfvo type="max"/>
        <color rgb="FF63C384"/>
      </dataBar>
      <extLst>
        <ext xmlns:x14="http://schemas.microsoft.com/office/spreadsheetml/2009/9/main" uri="{B025F937-C7B1-47D3-B67F-A62EFF666E3E}">
          <x14:id>{7AF9DD62-1C80-432C-9E80-26E889FC42FB}</x14:id>
        </ext>
      </extLst>
    </cfRule>
    <cfRule type="cellIs" dxfId="2274" priority="1058" operator="greaterThanOrEqual">
      <formula>2</formula>
    </cfRule>
    <cfRule type="cellIs" dxfId="2273" priority="1059" operator="lessThanOrEqual">
      <formula>2</formula>
    </cfRule>
  </conditionalFormatting>
  <conditionalFormatting sqref="E23:E24 E26:E27 E31:E34 E29">
    <cfRule type="cellIs" dxfId="2272" priority="1047" operator="greaterThan">
      <formula>1</formula>
    </cfRule>
  </conditionalFormatting>
  <conditionalFormatting sqref="E23:E24 E26:E27 E31:E34 E29">
    <cfRule type="cellIs" dxfId="2271" priority="1046" operator="lessThanOrEqual">
      <formula>2</formula>
    </cfRule>
  </conditionalFormatting>
  <conditionalFormatting sqref="E23:E24 E26:E27 E31:E34 E29">
    <cfRule type="cellIs" dxfId="2270" priority="1044" operator="lessThanOrEqual">
      <formula>2</formula>
    </cfRule>
    <cfRule type="cellIs" dxfId="2269" priority="1045" operator="lessThanOrEqual">
      <formula>2</formula>
    </cfRule>
  </conditionalFormatting>
  <conditionalFormatting sqref="E36">
    <cfRule type="cellIs" dxfId="2268" priority="1039" operator="greaterThan">
      <formula>1</formula>
    </cfRule>
  </conditionalFormatting>
  <conditionalFormatting sqref="E36">
    <cfRule type="cellIs" dxfId="2267" priority="1038" operator="lessThanOrEqual">
      <formula>2</formula>
    </cfRule>
  </conditionalFormatting>
  <conditionalFormatting sqref="E36">
    <cfRule type="cellIs" dxfId="2266" priority="1036" operator="lessThanOrEqual">
      <formula>2</formula>
    </cfRule>
    <cfRule type="cellIs" dxfId="2265" priority="1037" operator="lessThanOrEqual">
      <formula>2</formula>
    </cfRule>
  </conditionalFormatting>
  <conditionalFormatting sqref="E36">
    <cfRule type="cellIs" dxfId="2264" priority="1040" operator="lessThanOrEqual">
      <formula>2</formula>
    </cfRule>
    <cfRule type="dataBar" priority="1041">
      <dataBar>
        <cfvo type="min"/>
        <cfvo type="max"/>
        <color rgb="FF63C384"/>
      </dataBar>
      <extLst>
        <ext xmlns:x14="http://schemas.microsoft.com/office/spreadsheetml/2009/9/main" uri="{B025F937-C7B1-47D3-B67F-A62EFF666E3E}">
          <x14:id>{CD7D45E8-C19B-487E-ACD7-682F2B6B1ADF}</x14:id>
        </ext>
      </extLst>
    </cfRule>
    <cfRule type="cellIs" dxfId="2263" priority="1042" operator="greaterThanOrEqual">
      <formula>2</formula>
    </cfRule>
    <cfRule type="cellIs" dxfId="2262" priority="1043" operator="lessThanOrEqual">
      <formula>2</formula>
    </cfRule>
  </conditionalFormatting>
  <conditionalFormatting sqref="E37:E38 E40">
    <cfRule type="cellIs" dxfId="2261" priority="1031" operator="greaterThan">
      <formula>1</formula>
    </cfRule>
  </conditionalFormatting>
  <conditionalFormatting sqref="E37:E38 E40">
    <cfRule type="cellIs" dxfId="2260" priority="1030" operator="lessThanOrEqual">
      <formula>2</formula>
    </cfRule>
  </conditionalFormatting>
  <conditionalFormatting sqref="E37:E38 E40">
    <cfRule type="cellIs" dxfId="2259" priority="1028" operator="lessThanOrEqual">
      <formula>2</formula>
    </cfRule>
    <cfRule type="cellIs" dxfId="2258" priority="1029" operator="lessThanOrEqual">
      <formula>2</formula>
    </cfRule>
  </conditionalFormatting>
  <conditionalFormatting sqref="E37:E38 E40">
    <cfRule type="cellIs" dxfId="2257" priority="1032" operator="lessThanOrEqual">
      <formula>2</formula>
    </cfRule>
    <cfRule type="dataBar" priority="1033">
      <dataBar>
        <cfvo type="min"/>
        <cfvo type="max"/>
        <color rgb="FF63C384"/>
      </dataBar>
      <extLst>
        <ext xmlns:x14="http://schemas.microsoft.com/office/spreadsheetml/2009/9/main" uri="{B025F937-C7B1-47D3-B67F-A62EFF666E3E}">
          <x14:id>{6B29796C-F0FE-40A3-9F75-DAF1AE48BFCD}</x14:id>
        </ext>
      </extLst>
    </cfRule>
    <cfRule type="cellIs" dxfId="2256" priority="1034" operator="greaterThanOrEqual">
      <formula>2</formula>
    </cfRule>
    <cfRule type="cellIs" dxfId="2255" priority="1035" operator="lessThanOrEqual">
      <formula>2</formula>
    </cfRule>
  </conditionalFormatting>
  <conditionalFormatting sqref="E42">
    <cfRule type="cellIs" dxfId="2254" priority="1007" operator="greaterThan">
      <formula>1</formula>
    </cfRule>
  </conditionalFormatting>
  <conditionalFormatting sqref="E42">
    <cfRule type="cellIs" dxfId="2253" priority="1006" operator="lessThanOrEqual">
      <formula>2</formula>
    </cfRule>
  </conditionalFormatting>
  <conditionalFormatting sqref="E42">
    <cfRule type="cellIs" dxfId="2252" priority="1004" operator="lessThanOrEqual">
      <formula>2</formula>
    </cfRule>
    <cfRule type="cellIs" dxfId="2251" priority="1005" operator="lessThanOrEqual">
      <formula>2</formula>
    </cfRule>
  </conditionalFormatting>
  <conditionalFormatting sqref="E42">
    <cfRule type="cellIs" dxfId="2250" priority="1008" operator="lessThanOrEqual">
      <formula>2</formula>
    </cfRule>
    <cfRule type="dataBar" priority="1009">
      <dataBar>
        <cfvo type="min"/>
        <cfvo type="max"/>
        <color rgb="FF63C384"/>
      </dataBar>
      <extLst>
        <ext xmlns:x14="http://schemas.microsoft.com/office/spreadsheetml/2009/9/main" uri="{B025F937-C7B1-47D3-B67F-A62EFF666E3E}">
          <x14:id>{BEE1C954-E2F3-4A7B-99B6-B604F9207BA6}</x14:id>
        </ext>
      </extLst>
    </cfRule>
    <cfRule type="cellIs" dxfId="2249" priority="1010" operator="greaterThanOrEqual">
      <formula>2</formula>
    </cfRule>
    <cfRule type="cellIs" dxfId="2248" priority="1011" operator="lessThanOrEqual">
      <formula>2</formula>
    </cfRule>
  </conditionalFormatting>
  <conditionalFormatting sqref="E43:E45">
    <cfRule type="cellIs" dxfId="2247" priority="999" operator="greaterThan">
      <formula>1</formula>
    </cfRule>
  </conditionalFormatting>
  <conditionalFormatting sqref="E43:E45">
    <cfRule type="cellIs" dxfId="2246" priority="998" operator="lessThanOrEqual">
      <formula>2</formula>
    </cfRule>
  </conditionalFormatting>
  <conditionalFormatting sqref="E43:E45">
    <cfRule type="cellIs" dxfId="2245" priority="996" operator="lessThanOrEqual">
      <formula>2</formula>
    </cfRule>
    <cfRule type="cellIs" dxfId="2244" priority="997" operator="lessThanOrEqual">
      <formula>2</formula>
    </cfRule>
  </conditionalFormatting>
  <conditionalFormatting sqref="E47">
    <cfRule type="cellIs" dxfId="2243" priority="991" operator="greaterThan">
      <formula>1</formula>
    </cfRule>
  </conditionalFormatting>
  <conditionalFormatting sqref="E47">
    <cfRule type="cellIs" dxfId="2242" priority="990" operator="lessThanOrEqual">
      <formula>2</formula>
    </cfRule>
  </conditionalFormatting>
  <conditionalFormatting sqref="E47">
    <cfRule type="cellIs" dxfId="2241" priority="988" operator="lessThanOrEqual">
      <formula>2</formula>
    </cfRule>
    <cfRule type="cellIs" dxfId="2240" priority="989" operator="lessThanOrEqual">
      <formula>2</formula>
    </cfRule>
  </conditionalFormatting>
  <conditionalFormatting sqref="E47">
    <cfRule type="cellIs" dxfId="2239" priority="992" operator="lessThanOrEqual">
      <formula>2</formula>
    </cfRule>
    <cfRule type="dataBar" priority="993">
      <dataBar>
        <cfvo type="min"/>
        <cfvo type="max"/>
        <color rgb="FF63C384"/>
      </dataBar>
      <extLst>
        <ext xmlns:x14="http://schemas.microsoft.com/office/spreadsheetml/2009/9/main" uri="{B025F937-C7B1-47D3-B67F-A62EFF666E3E}">
          <x14:id>{F7AD70A9-8850-4E98-B65A-5F29C5A98160}</x14:id>
        </ext>
      </extLst>
    </cfRule>
    <cfRule type="cellIs" dxfId="2238" priority="994" operator="greaterThanOrEqual">
      <formula>2</formula>
    </cfRule>
    <cfRule type="cellIs" dxfId="2237" priority="995" operator="lessThanOrEqual">
      <formula>2</formula>
    </cfRule>
  </conditionalFormatting>
  <conditionalFormatting sqref="E48:E49">
    <cfRule type="cellIs" dxfId="2236" priority="983" operator="greaterThan">
      <formula>1</formula>
    </cfRule>
  </conditionalFormatting>
  <conditionalFormatting sqref="E48:E49">
    <cfRule type="cellIs" dxfId="2235" priority="982" operator="lessThanOrEqual">
      <formula>2</formula>
    </cfRule>
  </conditionalFormatting>
  <conditionalFormatting sqref="E48:E49">
    <cfRule type="cellIs" dxfId="2234" priority="980" operator="lessThanOrEqual">
      <formula>2</formula>
    </cfRule>
    <cfRule type="cellIs" dxfId="2233" priority="981" operator="lessThanOrEqual">
      <formula>2</formula>
    </cfRule>
  </conditionalFormatting>
  <conditionalFormatting sqref="E51">
    <cfRule type="cellIs" dxfId="2232" priority="975" operator="greaterThan">
      <formula>1</formula>
    </cfRule>
  </conditionalFormatting>
  <conditionalFormatting sqref="E51">
    <cfRule type="cellIs" dxfId="2231" priority="974" operator="lessThanOrEqual">
      <formula>2</formula>
    </cfRule>
  </conditionalFormatting>
  <conditionalFormatting sqref="E51">
    <cfRule type="cellIs" dxfId="2230" priority="972" operator="lessThanOrEqual">
      <formula>2</formula>
    </cfRule>
    <cfRule type="cellIs" dxfId="2229" priority="973" operator="lessThanOrEqual">
      <formula>2</formula>
    </cfRule>
  </conditionalFormatting>
  <conditionalFormatting sqref="E51">
    <cfRule type="cellIs" dxfId="2228" priority="976" operator="lessThanOrEqual">
      <formula>2</formula>
    </cfRule>
    <cfRule type="dataBar" priority="977">
      <dataBar>
        <cfvo type="min"/>
        <cfvo type="max"/>
        <color rgb="FF63C384"/>
      </dataBar>
      <extLst>
        <ext xmlns:x14="http://schemas.microsoft.com/office/spreadsheetml/2009/9/main" uri="{B025F937-C7B1-47D3-B67F-A62EFF666E3E}">
          <x14:id>{C6734564-0FB5-4C2D-8E8C-75C837BFC548}</x14:id>
        </ext>
      </extLst>
    </cfRule>
    <cfRule type="cellIs" dxfId="2227" priority="978" operator="greaterThanOrEqual">
      <formula>2</formula>
    </cfRule>
    <cfRule type="cellIs" dxfId="2226" priority="979" operator="lessThanOrEqual">
      <formula>2</formula>
    </cfRule>
  </conditionalFormatting>
  <conditionalFormatting sqref="E52:E53 E55">
    <cfRule type="cellIs" dxfId="2225" priority="967" operator="greaterThan">
      <formula>1</formula>
    </cfRule>
  </conditionalFormatting>
  <conditionalFormatting sqref="E52:E53 E55">
    <cfRule type="cellIs" dxfId="2224" priority="966" operator="lessThanOrEqual">
      <formula>2</formula>
    </cfRule>
  </conditionalFormatting>
  <conditionalFormatting sqref="E52:E53 E55">
    <cfRule type="cellIs" dxfId="2223" priority="964" operator="lessThanOrEqual">
      <formula>2</formula>
    </cfRule>
    <cfRule type="cellIs" dxfId="2222" priority="965" operator="lessThanOrEqual">
      <formula>2</formula>
    </cfRule>
  </conditionalFormatting>
  <conditionalFormatting sqref="E52:E53 E55">
    <cfRule type="cellIs" dxfId="2221" priority="968" operator="lessThanOrEqual">
      <formula>2</formula>
    </cfRule>
    <cfRule type="dataBar" priority="969">
      <dataBar>
        <cfvo type="min"/>
        <cfvo type="max"/>
        <color rgb="FF63C384"/>
      </dataBar>
      <extLst>
        <ext xmlns:x14="http://schemas.microsoft.com/office/spreadsheetml/2009/9/main" uri="{B025F937-C7B1-47D3-B67F-A62EFF666E3E}">
          <x14:id>{3C19421E-87C8-4382-B443-33A8E2E6D8E9}</x14:id>
        </ext>
      </extLst>
    </cfRule>
    <cfRule type="cellIs" dxfId="2220" priority="970" operator="greaterThanOrEqual">
      <formula>2</formula>
    </cfRule>
    <cfRule type="cellIs" dxfId="2219" priority="971" operator="lessThanOrEqual">
      <formula>2</formula>
    </cfRule>
  </conditionalFormatting>
  <conditionalFormatting sqref="E57">
    <cfRule type="cellIs" dxfId="2218" priority="959" operator="greaterThan">
      <formula>1</formula>
    </cfRule>
  </conditionalFormatting>
  <conditionalFormatting sqref="E57">
    <cfRule type="cellIs" dxfId="2217" priority="958" operator="lessThanOrEqual">
      <formula>2</formula>
    </cfRule>
  </conditionalFormatting>
  <conditionalFormatting sqref="E57">
    <cfRule type="cellIs" dxfId="2216" priority="956" operator="lessThanOrEqual">
      <formula>2</formula>
    </cfRule>
    <cfRule type="cellIs" dxfId="2215" priority="957" operator="lessThanOrEqual">
      <formula>2</formula>
    </cfRule>
  </conditionalFormatting>
  <conditionalFormatting sqref="E57">
    <cfRule type="cellIs" dxfId="2214" priority="960" operator="lessThanOrEqual">
      <formula>2</formula>
    </cfRule>
    <cfRule type="dataBar" priority="961">
      <dataBar>
        <cfvo type="min"/>
        <cfvo type="max"/>
        <color rgb="FF63C384"/>
      </dataBar>
      <extLst>
        <ext xmlns:x14="http://schemas.microsoft.com/office/spreadsheetml/2009/9/main" uri="{B025F937-C7B1-47D3-B67F-A62EFF666E3E}">
          <x14:id>{94E82346-9B2F-46D2-9BF7-BB890C4F76E7}</x14:id>
        </ext>
      </extLst>
    </cfRule>
    <cfRule type="cellIs" dxfId="2213" priority="962" operator="greaterThanOrEqual">
      <formula>2</formula>
    </cfRule>
    <cfRule type="cellIs" dxfId="2212" priority="963" operator="lessThanOrEqual">
      <formula>2</formula>
    </cfRule>
  </conditionalFormatting>
  <conditionalFormatting sqref="E58:E60">
    <cfRule type="cellIs" dxfId="2211" priority="951" operator="greaterThan">
      <formula>1</formula>
    </cfRule>
  </conditionalFormatting>
  <conditionalFormatting sqref="E58:E60">
    <cfRule type="cellIs" dxfId="2210" priority="950" operator="lessThanOrEqual">
      <formula>2</formula>
    </cfRule>
  </conditionalFormatting>
  <conditionalFormatting sqref="E58:E60">
    <cfRule type="cellIs" dxfId="2209" priority="948" operator="lessThanOrEqual">
      <formula>2</formula>
    </cfRule>
    <cfRule type="cellIs" dxfId="2208" priority="949" operator="lessThanOrEqual">
      <formula>2</formula>
    </cfRule>
  </conditionalFormatting>
  <conditionalFormatting sqref="E62">
    <cfRule type="cellIs" dxfId="2207" priority="943" operator="greaterThan">
      <formula>1</formula>
    </cfRule>
  </conditionalFormatting>
  <conditionalFormatting sqref="E62">
    <cfRule type="cellIs" dxfId="2206" priority="942" operator="lessThanOrEqual">
      <formula>2</formula>
    </cfRule>
  </conditionalFormatting>
  <conditionalFormatting sqref="E62">
    <cfRule type="cellIs" dxfId="2205" priority="940" operator="lessThanOrEqual">
      <formula>2</formula>
    </cfRule>
    <cfRule type="cellIs" dxfId="2204" priority="941" operator="lessThanOrEqual">
      <formula>2</formula>
    </cfRule>
  </conditionalFormatting>
  <conditionalFormatting sqref="E62">
    <cfRule type="cellIs" dxfId="2203" priority="944" operator="lessThanOrEqual">
      <formula>2</formula>
    </cfRule>
    <cfRule type="dataBar" priority="945">
      <dataBar>
        <cfvo type="min"/>
        <cfvo type="max"/>
        <color rgb="FF63C384"/>
      </dataBar>
      <extLst>
        <ext xmlns:x14="http://schemas.microsoft.com/office/spreadsheetml/2009/9/main" uri="{B025F937-C7B1-47D3-B67F-A62EFF666E3E}">
          <x14:id>{F26A52A7-A025-4968-8557-35FD6385E358}</x14:id>
        </ext>
      </extLst>
    </cfRule>
    <cfRule type="cellIs" dxfId="2202" priority="946" operator="greaterThanOrEqual">
      <formula>2</formula>
    </cfRule>
    <cfRule type="cellIs" dxfId="2201" priority="947" operator="lessThanOrEqual">
      <formula>2</formula>
    </cfRule>
  </conditionalFormatting>
  <conditionalFormatting sqref="E63:E65">
    <cfRule type="cellIs" dxfId="2200" priority="935" operator="greaterThan">
      <formula>1</formula>
    </cfRule>
  </conditionalFormatting>
  <conditionalFormatting sqref="E63:E65">
    <cfRule type="cellIs" dxfId="2199" priority="934" operator="lessThanOrEqual">
      <formula>2</formula>
    </cfRule>
  </conditionalFormatting>
  <conditionalFormatting sqref="E63:E65">
    <cfRule type="cellIs" dxfId="2198" priority="932" operator="lessThanOrEqual">
      <formula>2</formula>
    </cfRule>
    <cfRule type="cellIs" dxfId="2197" priority="933" operator="lessThanOrEqual">
      <formula>2</formula>
    </cfRule>
  </conditionalFormatting>
  <conditionalFormatting sqref="P12:P15 P17:P20 P22:P24 P31:P34 P42:P45 P47:P49 P57:P60 P62:P65">
    <cfRule type="containsText" dxfId="2196" priority="792" operator="containsText" text="غير مكتمل">
      <formula>NOT(ISERROR(SEARCH("غير مكتمل",P12)))</formula>
    </cfRule>
    <cfRule type="containsText" dxfId="2195" priority="793" operator="containsText" text="مكتمل">
      <formula>NOT(ISERROR(SEARCH("مكتمل",P12)))</formula>
    </cfRule>
  </conditionalFormatting>
  <conditionalFormatting sqref="E67">
    <cfRule type="cellIs" dxfId="2194" priority="777" operator="greaterThan">
      <formula>1</formula>
    </cfRule>
  </conditionalFormatting>
  <conditionalFormatting sqref="E67">
    <cfRule type="cellIs" dxfId="2193" priority="776" operator="lessThanOrEqual">
      <formula>2</formula>
    </cfRule>
  </conditionalFormatting>
  <conditionalFormatting sqref="E67">
    <cfRule type="cellIs" dxfId="2192" priority="774" operator="lessThanOrEqual">
      <formula>2</formula>
    </cfRule>
    <cfRule type="cellIs" dxfId="2191" priority="775" operator="lessThanOrEqual">
      <formula>2</formula>
    </cfRule>
  </conditionalFormatting>
  <conditionalFormatting sqref="E67">
    <cfRule type="cellIs" dxfId="2190" priority="778" operator="lessThanOrEqual">
      <formula>2</formula>
    </cfRule>
    <cfRule type="dataBar" priority="779">
      <dataBar>
        <cfvo type="min"/>
        <cfvo type="max"/>
        <color rgb="FF63C384"/>
      </dataBar>
      <extLst>
        <ext xmlns:x14="http://schemas.microsoft.com/office/spreadsheetml/2009/9/main" uri="{B025F937-C7B1-47D3-B67F-A62EFF666E3E}">
          <x14:id>{FAB2985A-3700-4B96-92C3-2AD835A1B426}</x14:id>
        </ext>
      </extLst>
    </cfRule>
    <cfRule type="cellIs" dxfId="2189" priority="780" operator="greaterThanOrEqual">
      <formula>2</formula>
    </cfRule>
    <cfRule type="cellIs" dxfId="2188" priority="781" operator="lessThanOrEqual">
      <formula>2</formula>
    </cfRule>
  </conditionalFormatting>
  <conditionalFormatting sqref="E68:E69">
    <cfRule type="cellIs" dxfId="2187" priority="769" operator="greaterThan">
      <formula>1</formula>
    </cfRule>
  </conditionalFormatting>
  <conditionalFormatting sqref="E68:E69">
    <cfRule type="cellIs" dxfId="2186" priority="768" operator="lessThanOrEqual">
      <formula>2</formula>
    </cfRule>
  </conditionalFormatting>
  <conditionalFormatting sqref="E68:E69">
    <cfRule type="cellIs" dxfId="2185" priority="766" operator="lessThanOrEqual">
      <formula>2</formula>
    </cfRule>
    <cfRule type="cellIs" dxfId="2184" priority="767" operator="lessThanOrEqual">
      <formula>2</formula>
    </cfRule>
  </conditionalFormatting>
  <conditionalFormatting sqref="E63:E65">
    <cfRule type="cellIs" dxfId="2183" priority="2282" operator="lessThanOrEqual">
      <formula>2</formula>
    </cfRule>
    <cfRule type="dataBar" priority="2283">
      <dataBar>
        <cfvo type="min"/>
        <cfvo type="max"/>
        <color rgb="FF63C384"/>
      </dataBar>
      <extLst>
        <ext xmlns:x14="http://schemas.microsoft.com/office/spreadsheetml/2009/9/main" uri="{B025F937-C7B1-47D3-B67F-A62EFF666E3E}">
          <x14:id>{E55A63B6-06E8-4CDE-93F3-0A132AA360D2}</x14:id>
        </ext>
      </extLst>
    </cfRule>
    <cfRule type="cellIs" dxfId="2182" priority="2284" operator="greaterThanOrEqual">
      <formula>2</formula>
    </cfRule>
    <cfRule type="cellIs" dxfId="2181" priority="2285" operator="lessThanOrEqual">
      <formula>2</formula>
    </cfRule>
  </conditionalFormatting>
  <conditionalFormatting sqref="E71">
    <cfRule type="cellIs" dxfId="2180" priority="737" operator="greaterThan">
      <formula>1</formula>
    </cfRule>
  </conditionalFormatting>
  <conditionalFormatting sqref="E71">
    <cfRule type="cellIs" dxfId="2179" priority="736" operator="lessThanOrEqual">
      <formula>2</formula>
    </cfRule>
  </conditionalFormatting>
  <conditionalFormatting sqref="E71">
    <cfRule type="cellIs" dxfId="2178" priority="734" operator="lessThanOrEqual">
      <formula>2</formula>
    </cfRule>
    <cfRule type="cellIs" dxfId="2177" priority="735" operator="lessThanOrEqual">
      <formula>2</formula>
    </cfRule>
  </conditionalFormatting>
  <conditionalFormatting sqref="E71">
    <cfRule type="cellIs" dxfId="2176" priority="738" operator="lessThanOrEqual">
      <formula>2</formula>
    </cfRule>
    <cfRule type="dataBar" priority="739">
      <dataBar>
        <cfvo type="min"/>
        <cfvo type="max"/>
        <color rgb="FF63C384"/>
      </dataBar>
      <extLst>
        <ext xmlns:x14="http://schemas.microsoft.com/office/spreadsheetml/2009/9/main" uri="{B025F937-C7B1-47D3-B67F-A62EFF666E3E}">
          <x14:id>{7218E7E1-AFD9-4071-A2D5-08D0DA29F103}</x14:id>
        </ext>
      </extLst>
    </cfRule>
    <cfRule type="cellIs" dxfId="2175" priority="740" operator="greaterThanOrEqual">
      <formula>2</formula>
    </cfRule>
    <cfRule type="cellIs" dxfId="2174" priority="741" operator="lessThanOrEqual">
      <formula>2</formula>
    </cfRule>
  </conditionalFormatting>
  <conditionalFormatting sqref="E72:E76">
    <cfRule type="cellIs" dxfId="2173" priority="729" operator="greaterThan">
      <formula>1</formula>
    </cfRule>
  </conditionalFormatting>
  <conditionalFormatting sqref="E72:E76">
    <cfRule type="cellIs" dxfId="2172" priority="728" operator="lessThanOrEqual">
      <formula>2</formula>
    </cfRule>
  </conditionalFormatting>
  <conditionalFormatting sqref="E72:E76">
    <cfRule type="cellIs" dxfId="2171" priority="726" operator="lessThanOrEqual">
      <formula>2</formula>
    </cfRule>
    <cfRule type="cellIs" dxfId="2170" priority="727" operator="lessThanOrEqual">
      <formula>2</formula>
    </cfRule>
  </conditionalFormatting>
  <conditionalFormatting sqref="E72:E76">
    <cfRule type="cellIs" dxfId="2169" priority="730" operator="lessThanOrEqual">
      <formula>2</formula>
    </cfRule>
    <cfRule type="dataBar" priority="731">
      <dataBar>
        <cfvo type="min"/>
        <cfvo type="max"/>
        <color rgb="FF63C384"/>
      </dataBar>
      <extLst>
        <ext xmlns:x14="http://schemas.microsoft.com/office/spreadsheetml/2009/9/main" uri="{B025F937-C7B1-47D3-B67F-A62EFF666E3E}">
          <x14:id>{3C0EDC39-74CD-40C0-A58D-1FA4172CB19E}</x14:id>
        </ext>
      </extLst>
    </cfRule>
    <cfRule type="cellIs" dxfId="2168" priority="732" operator="greaterThanOrEqual">
      <formula>2</formula>
    </cfRule>
    <cfRule type="cellIs" dxfId="2167" priority="733" operator="lessThanOrEqual">
      <formula>2</formula>
    </cfRule>
  </conditionalFormatting>
  <conditionalFormatting sqref="E78">
    <cfRule type="cellIs" dxfId="2166" priority="705" operator="greaterThan">
      <formula>1</formula>
    </cfRule>
  </conditionalFormatting>
  <conditionalFormatting sqref="E78">
    <cfRule type="cellIs" dxfId="2165" priority="704" operator="lessThanOrEqual">
      <formula>2</formula>
    </cfRule>
  </conditionalFormatting>
  <conditionalFormatting sqref="E78">
    <cfRule type="cellIs" dxfId="2164" priority="702" operator="lessThanOrEqual">
      <formula>2</formula>
    </cfRule>
    <cfRule type="cellIs" dxfId="2163" priority="703" operator="lessThanOrEqual">
      <formula>2</formula>
    </cfRule>
  </conditionalFormatting>
  <conditionalFormatting sqref="E78">
    <cfRule type="cellIs" dxfId="2162" priority="706" operator="lessThanOrEqual">
      <formula>2</formula>
    </cfRule>
    <cfRule type="dataBar" priority="707">
      <dataBar>
        <cfvo type="min"/>
        <cfvo type="max"/>
        <color rgb="FF63C384"/>
      </dataBar>
      <extLst>
        <ext xmlns:x14="http://schemas.microsoft.com/office/spreadsheetml/2009/9/main" uri="{B025F937-C7B1-47D3-B67F-A62EFF666E3E}">
          <x14:id>{2FE7DDCB-31E9-4D0F-BC0C-517A14966C17}</x14:id>
        </ext>
      </extLst>
    </cfRule>
    <cfRule type="cellIs" dxfId="2161" priority="708" operator="greaterThanOrEqual">
      <formula>2</formula>
    </cfRule>
    <cfRule type="cellIs" dxfId="2160" priority="709" operator="lessThanOrEqual">
      <formula>2</formula>
    </cfRule>
  </conditionalFormatting>
  <conditionalFormatting sqref="E79:E80">
    <cfRule type="cellIs" dxfId="2159" priority="697" operator="greaterThan">
      <formula>1</formula>
    </cfRule>
  </conditionalFormatting>
  <conditionalFormatting sqref="E79:E80">
    <cfRule type="cellIs" dxfId="2158" priority="696" operator="lessThanOrEqual">
      <formula>2</formula>
    </cfRule>
  </conditionalFormatting>
  <conditionalFormatting sqref="E79:E80">
    <cfRule type="cellIs" dxfId="2157" priority="694" operator="lessThanOrEqual">
      <formula>2</formula>
    </cfRule>
    <cfRule type="cellIs" dxfId="2156" priority="695" operator="lessThanOrEqual">
      <formula>2</formula>
    </cfRule>
  </conditionalFormatting>
  <conditionalFormatting sqref="E13:E15">
    <cfRule type="cellIs" dxfId="2155" priority="2674" operator="lessThanOrEqual">
      <formula>2</formula>
    </cfRule>
    <cfRule type="dataBar" priority="2675">
      <dataBar>
        <cfvo type="min"/>
        <cfvo type="max"/>
        <color rgb="FF63C384"/>
      </dataBar>
      <extLst>
        <ext xmlns:x14="http://schemas.microsoft.com/office/spreadsheetml/2009/9/main" uri="{B025F937-C7B1-47D3-B67F-A62EFF666E3E}">
          <x14:id>{43D1D038-E9C5-47F4-B73D-A55821A19C01}</x14:id>
        </ext>
      </extLst>
    </cfRule>
    <cfRule type="cellIs" dxfId="2154" priority="2676" operator="greaterThanOrEqual">
      <formula>2</formula>
    </cfRule>
    <cfRule type="cellIs" dxfId="2153" priority="2677" operator="lessThanOrEqual">
      <formula>2</formula>
    </cfRule>
  </conditionalFormatting>
  <conditionalFormatting sqref="E18:E20">
    <cfRule type="cellIs" dxfId="2152" priority="2678" operator="lessThanOrEqual">
      <formula>2</formula>
    </cfRule>
    <cfRule type="dataBar" priority="2679">
      <dataBar>
        <cfvo type="min"/>
        <cfvo type="max"/>
        <color rgb="FF63C384"/>
      </dataBar>
      <extLst>
        <ext xmlns:x14="http://schemas.microsoft.com/office/spreadsheetml/2009/9/main" uri="{B025F937-C7B1-47D3-B67F-A62EFF666E3E}">
          <x14:id>{120139F6-0132-43E8-B6EF-6D02BC729A47}</x14:id>
        </ext>
      </extLst>
    </cfRule>
    <cfRule type="cellIs" dxfId="2151" priority="2680" operator="greaterThanOrEqual">
      <formula>2</formula>
    </cfRule>
    <cfRule type="cellIs" dxfId="2150" priority="2681" operator="lessThanOrEqual">
      <formula>2</formula>
    </cfRule>
  </conditionalFormatting>
  <conditionalFormatting sqref="E28">
    <cfRule type="cellIs" dxfId="2149" priority="673" operator="greaterThan">
      <formula>1</formula>
    </cfRule>
  </conditionalFormatting>
  <conditionalFormatting sqref="E28">
    <cfRule type="cellIs" dxfId="2148" priority="672" operator="lessThanOrEqual">
      <formula>2</formula>
    </cfRule>
  </conditionalFormatting>
  <conditionalFormatting sqref="E28">
    <cfRule type="cellIs" dxfId="2147" priority="670" operator="lessThanOrEqual">
      <formula>2</formula>
    </cfRule>
    <cfRule type="cellIs" dxfId="2146" priority="671" operator="lessThanOrEqual">
      <formula>2</formula>
    </cfRule>
  </conditionalFormatting>
  <conditionalFormatting sqref="E28">
    <cfRule type="cellIs" dxfId="2145" priority="674" operator="lessThanOrEqual">
      <formula>2</formula>
    </cfRule>
    <cfRule type="dataBar" priority="675">
      <dataBar>
        <cfvo type="min"/>
        <cfvo type="max"/>
        <color rgb="FF63C384"/>
      </dataBar>
      <extLst>
        <ext xmlns:x14="http://schemas.microsoft.com/office/spreadsheetml/2009/9/main" uri="{B025F937-C7B1-47D3-B67F-A62EFF666E3E}">
          <x14:id>{F3FDED12-C343-4701-8A94-ECB18B0CC301}</x14:id>
        </ext>
      </extLst>
    </cfRule>
    <cfRule type="cellIs" dxfId="2144" priority="676" operator="greaterThanOrEqual">
      <formula>2</formula>
    </cfRule>
    <cfRule type="cellIs" dxfId="2143" priority="677" operator="lessThanOrEqual">
      <formula>2</formula>
    </cfRule>
  </conditionalFormatting>
  <conditionalFormatting sqref="E26:E27 E23:E24 E31:E34 E29">
    <cfRule type="cellIs" dxfId="2142" priority="2682" operator="lessThanOrEqual">
      <formula>2</formula>
    </cfRule>
    <cfRule type="dataBar" priority="2683">
      <dataBar>
        <cfvo type="min"/>
        <cfvo type="max"/>
        <color rgb="FF63C384"/>
      </dataBar>
      <extLst>
        <ext xmlns:x14="http://schemas.microsoft.com/office/spreadsheetml/2009/9/main" uri="{B025F937-C7B1-47D3-B67F-A62EFF666E3E}">
          <x14:id>{190E5991-521D-4CF4-AE58-8F1174286EA2}</x14:id>
        </ext>
      </extLst>
    </cfRule>
    <cfRule type="cellIs" dxfId="2141" priority="2684" operator="greaterThanOrEqual">
      <formula>2</formula>
    </cfRule>
    <cfRule type="cellIs" dxfId="2140" priority="2685" operator="lessThanOrEqual">
      <formula>2</formula>
    </cfRule>
  </conditionalFormatting>
  <conditionalFormatting sqref="E39">
    <cfRule type="cellIs" dxfId="2139" priority="654" operator="greaterThan">
      <formula>1</formula>
    </cfRule>
  </conditionalFormatting>
  <conditionalFormatting sqref="E39">
    <cfRule type="cellIs" dxfId="2138" priority="653" operator="lessThanOrEqual">
      <formula>2</formula>
    </cfRule>
  </conditionalFormatting>
  <conditionalFormatting sqref="E39">
    <cfRule type="cellIs" dxfId="2137" priority="651" operator="lessThanOrEqual">
      <formula>2</formula>
    </cfRule>
    <cfRule type="cellIs" dxfId="2136" priority="652" operator="lessThanOrEqual">
      <formula>2</formula>
    </cfRule>
  </conditionalFormatting>
  <conditionalFormatting sqref="E39">
    <cfRule type="cellIs" dxfId="2135" priority="655" operator="lessThanOrEqual">
      <formula>2</formula>
    </cfRule>
    <cfRule type="dataBar" priority="656">
      <dataBar>
        <cfvo type="min"/>
        <cfvo type="max"/>
        <color rgb="FF63C384"/>
      </dataBar>
      <extLst>
        <ext xmlns:x14="http://schemas.microsoft.com/office/spreadsheetml/2009/9/main" uri="{B025F937-C7B1-47D3-B67F-A62EFF666E3E}">
          <x14:id>{95EC632E-5ECB-46E3-BAEC-85141189B178}</x14:id>
        </ext>
      </extLst>
    </cfRule>
    <cfRule type="cellIs" dxfId="2134" priority="657" operator="greaterThanOrEqual">
      <formula>2</formula>
    </cfRule>
    <cfRule type="cellIs" dxfId="2133" priority="658" operator="lessThanOrEqual">
      <formula>2</formula>
    </cfRule>
  </conditionalFormatting>
  <conditionalFormatting sqref="E43:E45">
    <cfRule type="cellIs" dxfId="2132" priority="2686" operator="lessThanOrEqual">
      <formula>2</formula>
    </cfRule>
    <cfRule type="dataBar" priority="2687">
      <dataBar>
        <cfvo type="min"/>
        <cfvo type="max"/>
        <color rgb="FF63C384"/>
      </dataBar>
      <extLst>
        <ext xmlns:x14="http://schemas.microsoft.com/office/spreadsheetml/2009/9/main" uri="{B025F937-C7B1-47D3-B67F-A62EFF666E3E}">
          <x14:id>{B8FD01ED-BDC2-4EB6-9235-8E5FC997E481}</x14:id>
        </ext>
      </extLst>
    </cfRule>
    <cfRule type="cellIs" dxfId="2131" priority="2688" operator="greaterThanOrEqual">
      <formula>2</formula>
    </cfRule>
    <cfRule type="cellIs" dxfId="2130" priority="2689" operator="lessThanOrEqual">
      <formula>2</formula>
    </cfRule>
  </conditionalFormatting>
  <conditionalFormatting sqref="E48:E49">
    <cfRule type="cellIs" dxfId="2129" priority="2690" operator="lessThanOrEqual">
      <formula>2</formula>
    </cfRule>
    <cfRule type="dataBar" priority="2691">
      <dataBar>
        <cfvo type="min"/>
        <cfvo type="max"/>
        <color rgb="FF63C384"/>
      </dataBar>
      <extLst>
        <ext xmlns:x14="http://schemas.microsoft.com/office/spreadsheetml/2009/9/main" uri="{B025F937-C7B1-47D3-B67F-A62EFF666E3E}">
          <x14:id>{F96BA762-F965-41C5-986F-C90D8DA773E9}</x14:id>
        </ext>
      </extLst>
    </cfRule>
    <cfRule type="cellIs" dxfId="2128" priority="2692" operator="greaterThanOrEqual">
      <formula>2</formula>
    </cfRule>
    <cfRule type="cellIs" dxfId="2127" priority="2693" operator="lessThanOrEqual">
      <formula>2</formula>
    </cfRule>
  </conditionalFormatting>
  <conditionalFormatting sqref="E54">
    <cfRule type="cellIs" dxfId="2126" priority="635" operator="greaterThan">
      <formula>1</formula>
    </cfRule>
  </conditionalFormatting>
  <conditionalFormatting sqref="E54">
    <cfRule type="cellIs" dxfId="2125" priority="634" operator="lessThanOrEqual">
      <formula>2</formula>
    </cfRule>
  </conditionalFormatting>
  <conditionalFormatting sqref="E54">
    <cfRule type="cellIs" dxfId="2124" priority="632" operator="lessThanOrEqual">
      <formula>2</formula>
    </cfRule>
    <cfRule type="cellIs" dxfId="2123" priority="633" operator="lessThanOrEqual">
      <formula>2</formula>
    </cfRule>
  </conditionalFormatting>
  <conditionalFormatting sqref="E54">
    <cfRule type="cellIs" dxfId="2122" priority="636" operator="lessThanOrEqual">
      <formula>2</formula>
    </cfRule>
    <cfRule type="dataBar" priority="637">
      <dataBar>
        <cfvo type="min"/>
        <cfvo type="max"/>
        <color rgb="FF63C384"/>
      </dataBar>
      <extLst>
        <ext xmlns:x14="http://schemas.microsoft.com/office/spreadsheetml/2009/9/main" uri="{B025F937-C7B1-47D3-B67F-A62EFF666E3E}">
          <x14:id>{406675E2-23A0-4FFD-A907-007B29E9DED1}</x14:id>
        </ext>
      </extLst>
    </cfRule>
    <cfRule type="cellIs" dxfId="2121" priority="638" operator="greaterThanOrEqual">
      <formula>2</formula>
    </cfRule>
    <cfRule type="cellIs" dxfId="2120" priority="639" operator="lessThanOrEqual">
      <formula>2</formula>
    </cfRule>
  </conditionalFormatting>
  <conditionalFormatting sqref="E58:E60">
    <cfRule type="cellIs" dxfId="2119" priority="2694" operator="lessThanOrEqual">
      <formula>2</formula>
    </cfRule>
    <cfRule type="dataBar" priority="2695">
      <dataBar>
        <cfvo type="min"/>
        <cfvo type="max"/>
        <color rgb="FF63C384"/>
      </dataBar>
      <extLst>
        <ext xmlns:x14="http://schemas.microsoft.com/office/spreadsheetml/2009/9/main" uri="{B025F937-C7B1-47D3-B67F-A62EFF666E3E}">
          <x14:id>{E46A7D65-90A7-4B48-8E03-D764798526F8}</x14:id>
        </ext>
      </extLst>
    </cfRule>
    <cfRule type="cellIs" dxfId="2118" priority="2696" operator="greaterThanOrEqual">
      <formula>2</formula>
    </cfRule>
    <cfRule type="cellIs" dxfId="2117" priority="2697" operator="lessThanOrEqual">
      <formula>2</formula>
    </cfRule>
  </conditionalFormatting>
  <conditionalFormatting sqref="E68:E69">
    <cfRule type="cellIs" dxfId="2116" priority="2698" operator="lessThanOrEqual">
      <formula>2</formula>
    </cfRule>
    <cfRule type="dataBar" priority="2699">
      <dataBar>
        <cfvo type="min"/>
        <cfvo type="max"/>
        <color rgb="FF63C384"/>
      </dataBar>
      <extLst>
        <ext xmlns:x14="http://schemas.microsoft.com/office/spreadsheetml/2009/9/main" uri="{B025F937-C7B1-47D3-B67F-A62EFF666E3E}">
          <x14:id>{A4601D06-C523-487E-A817-CF2D32B88E4F}</x14:id>
        </ext>
      </extLst>
    </cfRule>
    <cfRule type="cellIs" dxfId="2115" priority="2700" operator="greaterThanOrEqual">
      <formula>2</formula>
    </cfRule>
    <cfRule type="cellIs" dxfId="2114" priority="2701" operator="lessThanOrEqual">
      <formula>2</formula>
    </cfRule>
  </conditionalFormatting>
  <conditionalFormatting sqref="E79:E80">
    <cfRule type="cellIs" dxfId="2113" priority="2702" operator="lessThanOrEqual">
      <formula>2</formula>
    </cfRule>
    <cfRule type="dataBar" priority="2703">
      <dataBar>
        <cfvo type="min"/>
        <cfvo type="max"/>
        <color rgb="FF63C384"/>
      </dataBar>
      <extLst>
        <ext xmlns:x14="http://schemas.microsoft.com/office/spreadsheetml/2009/9/main" uri="{B025F937-C7B1-47D3-B67F-A62EFF666E3E}">
          <x14:id>{1CB1E9B3-8D11-4131-A9E7-B90A62EFC769}</x14:id>
        </ext>
      </extLst>
    </cfRule>
    <cfRule type="cellIs" dxfId="2112" priority="2704" operator="greaterThanOrEqual">
      <formula>2</formula>
    </cfRule>
    <cfRule type="cellIs" dxfId="2111" priority="2705" operator="lessThanOrEqual">
      <formula>2</formula>
    </cfRule>
  </conditionalFormatting>
  <conditionalFormatting sqref="H82">
    <cfRule type="cellIs" dxfId="2110" priority="616" operator="equal">
      <formula>0.8</formula>
    </cfRule>
    <cfRule type="cellIs" dxfId="2109" priority="617" operator="greaterThan">
      <formula>0.8</formula>
    </cfRule>
    <cfRule type="cellIs" dxfId="2108" priority="618" operator="greaterThan">
      <formula>0.5</formula>
    </cfRule>
    <cfRule type="cellIs" dxfId="2107" priority="619" operator="equal">
      <formula>0.5</formula>
    </cfRule>
    <cfRule type="cellIs" dxfId="2106" priority="620" operator="lessThan">
      <formula>0.5</formula>
    </cfRule>
  </conditionalFormatting>
  <conditionalFormatting sqref="I5">
    <cfRule type="cellIs" dxfId="2105" priority="611" stopIfTrue="1" operator="equal">
      <formula>0.8</formula>
    </cfRule>
    <cfRule type="cellIs" dxfId="2104" priority="612" stopIfTrue="1" operator="greaterThan">
      <formula>0.8</formula>
    </cfRule>
  </conditionalFormatting>
  <conditionalFormatting sqref="I7">
    <cfRule type="cellIs" dxfId="2103" priority="615" stopIfTrue="1" operator="lessThan">
      <formula>0.5</formula>
    </cfRule>
  </conditionalFormatting>
  <conditionalFormatting sqref="I6">
    <cfRule type="cellIs" dxfId="2102" priority="613" stopIfTrue="1" operator="greaterThan">
      <formula>0.5</formula>
    </cfRule>
    <cfRule type="cellIs" dxfId="2101" priority="614" stopIfTrue="1" operator="equal">
      <formula>0.5</formula>
    </cfRule>
  </conditionalFormatting>
  <conditionalFormatting sqref="D7">
    <cfRule type="cellIs" dxfId="2100" priority="609" stopIfTrue="1" operator="lessThan">
      <formula>0.5</formula>
    </cfRule>
  </conditionalFormatting>
  <conditionalFormatting sqref="H11">
    <cfRule type="containsText" dxfId="2099" priority="378" operator="containsText" text="N/A">
      <formula>NOT(ISERROR(SEARCH("N/A",H11)))</formula>
    </cfRule>
    <cfRule type="cellIs" dxfId="2098" priority="379" operator="equal">
      <formula>0.8</formula>
    </cfRule>
    <cfRule type="cellIs" dxfId="2097" priority="380" operator="greaterThan">
      <formula>0.8</formula>
    </cfRule>
    <cfRule type="cellIs" dxfId="2096" priority="381" operator="greaterThan">
      <formula>0.5</formula>
    </cfRule>
    <cfRule type="cellIs" dxfId="2095" priority="382" operator="equal">
      <formula>0.5</formula>
    </cfRule>
    <cfRule type="cellIs" dxfId="2094" priority="383" operator="lessThan">
      <formula>0.5</formula>
    </cfRule>
  </conditionalFormatting>
  <conditionalFormatting sqref="H16">
    <cfRule type="containsText" dxfId="2093" priority="372" operator="containsText" text="N/A">
      <formula>NOT(ISERROR(SEARCH("N/A",H16)))</formula>
    </cfRule>
    <cfRule type="cellIs" dxfId="2092" priority="373" operator="equal">
      <formula>0.8</formula>
    </cfRule>
    <cfRule type="cellIs" dxfId="2091" priority="374" operator="greaterThan">
      <formula>0.8</formula>
    </cfRule>
    <cfRule type="cellIs" dxfId="2090" priority="375" operator="greaterThan">
      <formula>0.5</formula>
    </cfRule>
    <cfRule type="cellIs" dxfId="2089" priority="376" operator="equal">
      <formula>0.5</formula>
    </cfRule>
    <cfRule type="cellIs" dxfId="2088" priority="377" operator="lessThan">
      <formula>0.5</formula>
    </cfRule>
  </conditionalFormatting>
  <conditionalFormatting sqref="H21">
    <cfRule type="containsText" dxfId="2087" priority="366" operator="containsText" text="N/A">
      <formula>NOT(ISERROR(SEARCH("N/A",H21)))</formula>
    </cfRule>
    <cfRule type="cellIs" dxfId="2086" priority="367" operator="equal">
      <formula>0.8</formula>
    </cfRule>
    <cfRule type="cellIs" dxfId="2085" priority="368" operator="greaterThan">
      <formula>0.8</formula>
    </cfRule>
    <cfRule type="cellIs" dxfId="2084" priority="369" operator="greaterThan">
      <formula>0.5</formula>
    </cfRule>
    <cfRule type="cellIs" dxfId="2083" priority="370" operator="equal">
      <formula>0.5</formula>
    </cfRule>
    <cfRule type="cellIs" dxfId="2082" priority="371" operator="lessThan">
      <formula>0.5</formula>
    </cfRule>
  </conditionalFormatting>
  <conditionalFormatting sqref="H25">
    <cfRule type="containsText" dxfId="2081" priority="360" operator="containsText" text="N/A">
      <formula>NOT(ISERROR(SEARCH("N/A",H25)))</formula>
    </cfRule>
    <cfRule type="cellIs" dxfId="2080" priority="361" operator="equal">
      <formula>0.8</formula>
    </cfRule>
    <cfRule type="cellIs" dxfId="2079" priority="362" operator="greaterThan">
      <formula>0.8</formula>
    </cfRule>
    <cfRule type="cellIs" dxfId="2078" priority="363" operator="greaterThan">
      <formula>0.5</formula>
    </cfRule>
    <cfRule type="cellIs" dxfId="2077" priority="364" operator="equal">
      <formula>0.5</formula>
    </cfRule>
    <cfRule type="cellIs" dxfId="2076" priority="365" operator="lessThan">
      <formula>0.5</formula>
    </cfRule>
  </conditionalFormatting>
  <conditionalFormatting sqref="H30">
    <cfRule type="containsText" dxfId="2075" priority="354" operator="containsText" text="N/A">
      <formula>NOT(ISERROR(SEARCH("N/A",H30)))</formula>
    </cfRule>
    <cfRule type="cellIs" dxfId="2074" priority="355" operator="equal">
      <formula>0.8</formula>
    </cfRule>
    <cfRule type="cellIs" dxfId="2073" priority="356" operator="greaterThan">
      <formula>0.8</formula>
    </cfRule>
    <cfRule type="cellIs" dxfId="2072" priority="357" operator="greaterThan">
      <formula>0.5</formula>
    </cfRule>
    <cfRule type="cellIs" dxfId="2071" priority="358" operator="equal">
      <formula>0.5</formula>
    </cfRule>
    <cfRule type="cellIs" dxfId="2070" priority="359" operator="lessThan">
      <formula>0.5</formula>
    </cfRule>
  </conditionalFormatting>
  <conditionalFormatting sqref="H35">
    <cfRule type="containsText" dxfId="2069" priority="348" operator="containsText" text="N/A">
      <formula>NOT(ISERROR(SEARCH("N/A",H35)))</formula>
    </cfRule>
    <cfRule type="cellIs" dxfId="2068" priority="349" operator="equal">
      <formula>0.8</formula>
    </cfRule>
    <cfRule type="cellIs" dxfId="2067" priority="350" operator="greaterThan">
      <formula>0.8</formula>
    </cfRule>
    <cfRule type="cellIs" dxfId="2066" priority="351" operator="greaterThan">
      <formula>0.5</formula>
    </cfRule>
    <cfRule type="cellIs" dxfId="2065" priority="352" operator="equal">
      <formula>0.5</formula>
    </cfRule>
    <cfRule type="cellIs" dxfId="2064" priority="353" operator="lessThan">
      <formula>0.5</formula>
    </cfRule>
  </conditionalFormatting>
  <conditionalFormatting sqref="H41">
    <cfRule type="containsText" dxfId="2063" priority="342" operator="containsText" text="N/A">
      <formula>NOT(ISERROR(SEARCH("N/A",H41)))</formula>
    </cfRule>
    <cfRule type="cellIs" dxfId="2062" priority="343" operator="equal">
      <formula>0.8</formula>
    </cfRule>
    <cfRule type="cellIs" dxfId="2061" priority="344" operator="greaterThan">
      <formula>0.8</formula>
    </cfRule>
    <cfRule type="cellIs" dxfId="2060" priority="345" operator="greaterThan">
      <formula>0.5</formula>
    </cfRule>
    <cfRule type="cellIs" dxfId="2059" priority="346" operator="equal">
      <formula>0.5</formula>
    </cfRule>
    <cfRule type="cellIs" dxfId="2058" priority="347" operator="lessThan">
      <formula>0.5</formula>
    </cfRule>
  </conditionalFormatting>
  <conditionalFormatting sqref="H46">
    <cfRule type="containsText" dxfId="2057" priority="336" operator="containsText" text="N/A">
      <formula>NOT(ISERROR(SEARCH("N/A",H46)))</formula>
    </cfRule>
    <cfRule type="cellIs" dxfId="2056" priority="337" operator="equal">
      <formula>0.8</formula>
    </cfRule>
    <cfRule type="cellIs" dxfId="2055" priority="338" operator="greaterThan">
      <formula>0.8</formula>
    </cfRule>
    <cfRule type="cellIs" dxfId="2054" priority="339" operator="greaterThan">
      <formula>0.5</formula>
    </cfRule>
    <cfRule type="cellIs" dxfId="2053" priority="340" operator="equal">
      <formula>0.5</formula>
    </cfRule>
    <cfRule type="cellIs" dxfId="2052" priority="341" operator="lessThan">
      <formula>0.5</formula>
    </cfRule>
  </conditionalFormatting>
  <conditionalFormatting sqref="H50">
    <cfRule type="containsText" dxfId="2051" priority="330" operator="containsText" text="N/A">
      <formula>NOT(ISERROR(SEARCH("N/A",H50)))</formula>
    </cfRule>
    <cfRule type="cellIs" dxfId="2050" priority="331" operator="equal">
      <formula>0.8</formula>
    </cfRule>
    <cfRule type="cellIs" dxfId="2049" priority="332" operator="greaterThan">
      <formula>0.8</formula>
    </cfRule>
    <cfRule type="cellIs" dxfId="2048" priority="333" operator="greaterThan">
      <formula>0.5</formula>
    </cfRule>
    <cfRule type="cellIs" dxfId="2047" priority="334" operator="equal">
      <formula>0.5</formula>
    </cfRule>
    <cfRule type="cellIs" dxfId="2046" priority="335" operator="lessThan">
      <formula>0.5</formula>
    </cfRule>
  </conditionalFormatting>
  <conditionalFormatting sqref="H56">
    <cfRule type="containsText" dxfId="2045" priority="324" operator="containsText" text="N/A">
      <formula>NOT(ISERROR(SEARCH("N/A",H56)))</formula>
    </cfRule>
    <cfRule type="cellIs" dxfId="2044" priority="325" operator="equal">
      <formula>0.8</formula>
    </cfRule>
    <cfRule type="cellIs" dxfId="2043" priority="326" operator="greaterThan">
      <formula>0.8</formula>
    </cfRule>
    <cfRule type="cellIs" dxfId="2042" priority="327" operator="greaterThan">
      <formula>0.5</formula>
    </cfRule>
    <cfRule type="cellIs" dxfId="2041" priority="328" operator="equal">
      <formula>0.5</formula>
    </cfRule>
    <cfRule type="cellIs" dxfId="2040" priority="329" operator="lessThan">
      <formula>0.5</formula>
    </cfRule>
  </conditionalFormatting>
  <conditionalFormatting sqref="H61">
    <cfRule type="containsText" dxfId="2039" priority="318" operator="containsText" text="N/A">
      <formula>NOT(ISERROR(SEARCH("N/A",H61)))</formula>
    </cfRule>
    <cfRule type="cellIs" dxfId="2038" priority="319" operator="equal">
      <formula>0.8</formula>
    </cfRule>
    <cfRule type="cellIs" dxfId="2037" priority="320" operator="greaterThan">
      <formula>0.8</formula>
    </cfRule>
    <cfRule type="cellIs" dxfId="2036" priority="321" operator="greaterThan">
      <formula>0.5</formula>
    </cfRule>
    <cfRule type="cellIs" dxfId="2035" priority="322" operator="equal">
      <formula>0.5</formula>
    </cfRule>
    <cfRule type="cellIs" dxfId="2034" priority="323" operator="lessThan">
      <formula>0.5</formula>
    </cfRule>
  </conditionalFormatting>
  <conditionalFormatting sqref="H66">
    <cfRule type="containsText" dxfId="2033" priority="312" operator="containsText" text="N/A">
      <formula>NOT(ISERROR(SEARCH("N/A",H66)))</formula>
    </cfRule>
    <cfRule type="cellIs" dxfId="2032" priority="313" operator="equal">
      <formula>0.8</formula>
    </cfRule>
    <cfRule type="cellIs" dxfId="2031" priority="314" operator="greaterThan">
      <formula>0.8</formula>
    </cfRule>
    <cfRule type="cellIs" dxfId="2030" priority="315" operator="greaterThan">
      <formula>0.5</formula>
    </cfRule>
    <cfRule type="cellIs" dxfId="2029" priority="316" operator="equal">
      <formula>0.5</formula>
    </cfRule>
    <cfRule type="cellIs" dxfId="2028" priority="317" operator="lessThan">
      <formula>0.5</formula>
    </cfRule>
  </conditionalFormatting>
  <conditionalFormatting sqref="H70">
    <cfRule type="containsText" dxfId="2027" priority="306" operator="containsText" text="N/A">
      <formula>NOT(ISERROR(SEARCH("N/A",H70)))</formula>
    </cfRule>
    <cfRule type="cellIs" dxfId="2026" priority="307" operator="equal">
      <formula>0.8</formula>
    </cfRule>
    <cfRule type="cellIs" dxfId="2025" priority="308" operator="greaterThan">
      <formula>0.8</formula>
    </cfRule>
    <cfRule type="cellIs" dxfId="2024" priority="309" operator="greaterThan">
      <formula>0.5</formula>
    </cfRule>
    <cfRule type="cellIs" dxfId="2023" priority="310" operator="equal">
      <formula>0.5</formula>
    </cfRule>
    <cfRule type="cellIs" dxfId="2022" priority="311" operator="lessThan">
      <formula>0.5</formula>
    </cfRule>
  </conditionalFormatting>
  <conditionalFormatting sqref="H77">
    <cfRule type="containsText" dxfId="2021" priority="300" operator="containsText" text="N/A">
      <formula>NOT(ISERROR(SEARCH("N/A",H77)))</formula>
    </cfRule>
    <cfRule type="cellIs" dxfId="2020" priority="301" operator="equal">
      <formula>0.8</formula>
    </cfRule>
    <cfRule type="cellIs" dxfId="2019" priority="302" operator="greaterThan">
      <formula>0.8</formula>
    </cfRule>
    <cfRule type="cellIs" dxfId="2018" priority="303" operator="greaterThan">
      <formula>0.5</formula>
    </cfRule>
    <cfRule type="cellIs" dxfId="2017" priority="304" operator="equal">
      <formula>0.5</formula>
    </cfRule>
    <cfRule type="cellIs" dxfId="2016" priority="305" operator="lessThan">
      <formula>0.5</formula>
    </cfRule>
  </conditionalFormatting>
  <conditionalFormatting sqref="I77">
    <cfRule type="containsText" dxfId="2015" priority="195" operator="containsText" text="NOT MET">
      <formula>NOT(ISERROR(SEARCH("NOT MET",I77)))</formula>
    </cfRule>
    <cfRule type="containsText" dxfId="2014" priority="196" operator="containsText" text="PARTIAL MET">
      <formula>NOT(ISERROR(SEARCH("PARTIAL MET",I77)))</formula>
    </cfRule>
    <cfRule type="containsText" dxfId="2013" priority="197" operator="containsText" text="MET">
      <formula>NOT(ISERROR(SEARCH("MET",I77)))</formula>
    </cfRule>
    <cfRule type="containsText" dxfId="2012" priority="198" operator="containsText" text="NOT MET">
      <formula>NOT(ISERROR(SEARCH("NOT MET",I77)))</formula>
    </cfRule>
    <cfRule type="containsText" dxfId="2011" priority="199" operator="containsText" text="PARTIAL MET">
      <formula>NOT(ISERROR(SEARCH("PARTIAL MET",I77)))</formula>
    </cfRule>
    <cfRule type="containsText" dxfId="2010" priority="200" operator="containsText" text="MET">
      <formula>NOT(ISERROR(SEARCH("MET",I77)))</formula>
    </cfRule>
  </conditionalFormatting>
  <conditionalFormatting sqref="I11">
    <cfRule type="containsText" dxfId="2009" priority="286" operator="containsText" text="NOT MET">
      <formula>NOT(ISERROR(SEARCH("NOT MET",I11)))</formula>
    </cfRule>
    <cfRule type="containsText" dxfId="2008" priority="287" operator="containsText" text="PARTIAL MET">
      <formula>NOT(ISERROR(SEARCH("PARTIAL MET",I11)))</formula>
    </cfRule>
    <cfRule type="containsText" dxfId="2007" priority="288" operator="containsText" text="MET">
      <formula>NOT(ISERROR(SEARCH("MET",I11)))</formula>
    </cfRule>
    <cfRule type="containsText" dxfId="2006" priority="289" operator="containsText" text="NOT MET">
      <formula>NOT(ISERROR(SEARCH("NOT MET",I11)))</formula>
    </cfRule>
    <cfRule type="containsText" dxfId="2005" priority="290" operator="containsText" text="PARTIAL MET">
      <formula>NOT(ISERROR(SEARCH("PARTIAL MET",I11)))</formula>
    </cfRule>
    <cfRule type="containsText" dxfId="2004" priority="291" operator="containsText" text="MET">
      <formula>NOT(ISERROR(SEARCH("MET",I11)))</formula>
    </cfRule>
  </conditionalFormatting>
  <conditionalFormatting sqref="I16">
    <cfRule type="containsText" dxfId="2003" priority="279" operator="containsText" text="NOT MET">
      <formula>NOT(ISERROR(SEARCH("NOT MET",I16)))</formula>
    </cfRule>
    <cfRule type="containsText" dxfId="2002" priority="280" operator="containsText" text="PARTIAL MET">
      <formula>NOT(ISERROR(SEARCH("PARTIAL MET",I16)))</formula>
    </cfRule>
    <cfRule type="containsText" dxfId="2001" priority="281" operator="containsText" text="MET">
      <formula>NOT(ISERROR(SEARCH("MET",I16)))</formula>
    </cfRule>
    <cfRule type="containsText" dxfId="2000" priority="282" operator="containsText" text="NOT MET">
      <formula>NOT(ISERROR(SEARCH("NOT MET",I16)))</formula>
    </cfRule>
    <cfRule type="containsText" dxfId="1999" priority="283" operator="containsText" text="PARTIAL MET">
      <formula>NOT(ISERROR(SEARCH("PARTIAL MET",I16)))</formula>
    </cfRule>
    <cfRule type="containsText" dxfId="1998" priority="284" operator="containsText" text="MET">
      <formula>NOT(ISERROR(SEARCH("MET",I16)))</formula>
    </cfRule>
  </conditionalFormatting>
  <conditionalFormatting sqref="I21">
    <cfRule type="containsText" dxfId="1997" priority="272" operator="containsText" text="NOT MET">
      <formula>NOT(ISERROR(SEARCH("NOT MET",I21)))</formula>
    </cfRule>
    <cfRule type="containsText" dxfId="1996" priority="273" operator="containsText" text="PARTIAL MET">
      <formula>NOT(ISERROR(SEARCH("PARTIAL MET",I21)))</formula>
    </cfRule>
    <cfRule type="containsText" dxfId="1995" priority="274" operator="containsText" text="MET">
      <formula>NOT(ISERROR(SEARCH("MET",I21)))</formula>
    </cfRule>
    <cfRule type="containsText" dxfId="1994" priority="275" operator="containsText" text="NOT MET">
      <formula>NOT(ISERROR(SEARCH("NOT MET",I21)))</formula>
    </cfRule>
    <cfRule type="containsText" dxfId="1993" priority="276" operator="containsText" text="PARTIAL MET">
      <formula>NOT(ISERROR(SEARCH("PARTIAL MET",I21)))</formula>
    </cfRule>
    <cfRule type="containsText" dxfId="1992" priority="277" operator="containsText" text="MET">
      <formula>NOT(ISERROR(SEARCH("MET",I21)))</formula>
    </cfRule>
  </conditionalFormatting>
  <conditionalFormatting sqref="I25">
    <cfRule type="containsText" dxfId="1991" priority="265" operator="containsText" text="NOT MET">
      <formula>NOT(ISERROR(SEARCH("NOT MET",I25)))</formula>
    </cfRule>
    <cfRule type="containsText" dxfId="1990" priority="266" operator="containsText" text="PARTIAL MET">
      <formula>NOT(ISERROR(SEARCH("PARTIAL MET",I25)))</formula>
    </cfRule>
    <cfRule type="containsText" dxfId="1989" priority="267" operator="containsText" text="MET">
      <formula>NOT(ISERROR(SEARCH("MET",I25)))</formula>
    </cfRule>
    <cfRule type="containsText" dxfId="1988" priority="268" operator="containsText" text="NOT MET">
      <formula>NOT(ISERROR(SEARCH("NOT MET",I25)))</formula>
    </cfRule>
    <cfRule type="containsText" dxfId="1987" priority="269" operator="containsText" text="PARTIAL MET">
      <formula>NOT(ISERROR(SEARCH("PARTIAL MET",I25)))</formula>
    </cfRule>
    <cfRule type="containsText" dxfId="1986" priority="270" operator="containsText" text="MET">
      <formula>NOT(ISERROR(SEARCH("MET",I25)))</formula>
    </cfRule>
  </conditionalFormatting>
  <conditionalFormatting sqref="I30">
    <cfRule type="containsText" dxfId="1985" priority="258" operator="containsText" text="NOT MET">
      <formula>NOT(ISERROR(SEARCH("NOT MET",I30)))</formula>
    </cfRule>
    <cfRule type="containsText" dxfId="1984" priority="259" operator="containsText" text="PARTIAL MET">
      <formula>NOT(ISERROR(SEARCH("PARTIAL MET",I30)))</formula>
    </cfRule>
    <cfRule type="containsText" dxfId="1983" priority="260" operator="containsText" text="MET">
      <formula>NOT(ISERROR(SEARCH("MET",I30)))</formula>
    </cfRule>
    <cfRule type="containsText" dxfId="1982" priority="261" operator="containsText" text="NOT MET">
      <formula>NOT(ISERROR(SEARCH("NOT MET",I30)))</formula>
    </cfRule>
    <cfRule type="containsText" dxfId="1981" priority="262" operator="containsText" text="PARTIAL MET">
      <formula>NOT(ISERROR(SEARCH("PARTIAL MET",I30)))</formula>
    </cfRule>
    <cfRule type="containsText" dxfId="1980" priority="263" operator="containsText" text="MET">
      <formula>NOT(ISERROR(SEARCH("MET",I30)))</formula>
    </cfRule>
  </conditionalFormatting>
  <conditionalFormatting sqref="I35">
    <cfRule type="containsText" dxfId="1979" priority="251" operator="containsText" text="NOT MET">
      <formula>NOT(ISERROR(SEARCH("NOT MET",I35)))</formula>
    </cfRule>
    <cfRule type="containsText" dxfId="1978" priority="252" operator="containsText" text="PARTIAL MET">
      <formula>NOT(ISERROR(SEARCH("PARTIAL MET",I35)))</formula>
    </cfRule>
    <cfRule type="containsText" dxfId="1977" priority="253" operator="containsText" text="MET">
      <formula>NOT(ISERROR(SEARCH("MET",I35)))</formula>
    </cfRule>
    <cfRule type="containsText" dxfId="1976" priority="254" operator="containsText" text="NOT MET">
      <formula>NOT(ISERROR(SEARCH("NOT MET",I35)))</formula>
    </cfRule>
    <cfRule type="containsText" dxfId="1975" priority="255" operator="containsText" text="PARTIAL MET">
      <formula>NOT(ISERROR(SEARCH("PARTIAL MET",I35)))</formula>
    </cfRule>
    <cfRule type="containsText" dxfId="1974" priority="256" operator="containsText" text="MET">
      <formula>NOT(ISERROR(SEARCH("MET",I35)))</formula>
    </cfRule>
  </conditionalFormatting>
  <conditionalFormatting sqref="I41">
    <cfRule type="containsText" dxfId="1973" priority="244" operator="containsText" text="NOT MET">
      <formula>NOT(ISERROR(SEARCH("NOT MET",I41)))</formula>
    </cfRule>
    <cfRule type="containsText" dxfId="1972" priority="245" operator="containsText" text="PARTIAL MET">
      <formula>NOT(ISERROR(SEARCH("PARTIAL MET",I41)))</formula>
    </cfRule>
    <cfRule type="containsText" dxfId="1971" priority="246" operator="containsText" text="MET">
      <formula>NOT(ISERROR(SEARCH("MET",I41)))</formula>
    </cfRule>
    <cfRule type="containsText" dxfId="1970" priority="247" operator="containsText" text="NOT MET">
      <formula>NOT(ISERROR(SEARCH("NOT MET",I41)))</formula>
    </cfRule>
    <cfRule type="containsText" dxfId="1969" priority="248" operator="containsText" text="PARTIAL MET">
      <formula>NOT(ISERROR(SEARCH("PARTIAL MET",I41)))</formula>
    </cfRule>
    <cfRule type="containsText" dxfId="1968" priority="249" operator="containsText" text="MET">
      <formula>NOT(ISERROR(SEARCH("MET",I41)))</formula>
    </cfRule>
  </conditionalFormatting>
  <conditionalFormatting sqref="I46">
    <cfRule type="containsText" dxfId="1967" priority="237" operator="containsText" text="NOT MET">
      <formula>NOT(ISERROR(SEARCH("NOT MET",I46)))</formula>
    </cfRule>
    <cfRule type="containsText" dxfId="1966" priority="238" operator="containsText" text="PARTIAL MET">
      <formula>NOT(ISERROR(SEARCH("PARTIAL MET",I46)))</formula>
    </cfRule>
    <cfRule type="containsText" dxfId="1965" priority="239" operator="containsText" text="MET">
      <formula>NOT(ISERROR(SEARCH("MET",I46)))</formula>
    </cfRule>
    <cfRule type="containsText" dxfId="1964" priority="240" operator="containsText" text="NOT MET">
      <formula>NOT(ISERROR(SEARCH("NOT MET",I46)))</formula>
    </cfRule>
    <cfRule type="containsText" dxfId="1963" priority="241" operator="containsText" text="PARTIAL MET">
      <formula>NOT(ISERROR(SEARCH("PARTIAL MET",I46)))</formula>
    </cfRule>
    <cfRule type="containsText" dxfId="1962" priority="242" operator="containsText" text="MET">
      <formula>NOT(ISERROR(SEARCH("MET",I46)))</formula>
    </cfRule>
  </conditionalFormatting>
  <conditionalFormatting sqref="I50">
    <cfRule type="containsText" dxfId="1961" priority="230" operator="containsText" text="NOT MET">
      <formula>NOT(ISERROR(SEARCH("NOT MET",I50)))</formula>
    </cfRule>
    <cfRule type="containsText" dxfId="1960" priority="231" operator="containsText" text="PARTIAL MET">
      <formula>NOT(ISERROR(SEARCH("PARTIAL MET",I50)))</formula>
    </cfRule>
    <cfRule type="containsText" dxfId="1959" priority="232" operator="containsText" text="MET">
      <formula>NOT(ISERROR(SEARCH("MET",I50)))</formula>
    </cfRule>
    <cfRule type="containsText" dxfId="1958" priority="233" operator="containsText" text="NOT MET">
      <formula>NOT(ISERROR(SEARCH("NOT MET",I50)))</formula>
    </cfRule>
    <cfRule type="containsText" dxfId="1957" priority="234" operator="containsText" text="PARTIAL MET">
      <formula>NOT(ISERROR(SEARCH("PARTIAL MET",I50)))</formula>
    </cfRule>
    <cfRule type="containsText" dxfId="1956" priority="235" operator="containsText" text="MET">
      <formula>NOT(ISERROR(SEARCH("MET",I50)))</formula>
    </cfRule>
  </conditionalFormatting>
  <conditionalFormatting sqref="I56">
    <cfRule type="containsText" dxfId="1955" priority="223" operator="containsText" text="NOT MET">
      <formula>NOT(ISERROR(SEARCH("NOT MET",I56)))</formula>
    </cfRule>
    <cfRule type="containsText" dxfId="1954" priority="224" operator="containsText" text="PARTIAL MET">
      <formula>NOT(ISERROR(SEARCH("PARTIAL MET",I56)))</formula>
    </cfRule>
    <cfRule type="containsText" dxfId="1953" priority="225" operator="containsText" text="MET">
      <formula>NOT(ISERROR(SEARCH("MET",I56)))</formula>
    </cfRule>
    <cfRule type="containsText" dxfId="1952" priority="226" operator="containsText" text="NOT MET">
      <formula>NOT(ISERROR(SEARCH("NOT MET",I56)))</formula>
    </cfRule>
    <cfRule type="containsText" dxfId="1951" priority="227" operator="containsText" text="PARTIAL MET">
      <formula>NOT(ISERROR(SEARCH("PARTIAL MET",I56)))</formula>
    </cfRule>
    <cfRule type="containsText" dxfId="1950" priority="228" operator="containsText" text="MET">
      <formula>NOT(ISERROR(SEARCH("MET",I56)))</formula>
    </cfRule>
  </conditionalFormatting>
  <conditionalFormatting sqref="I61">
    <cfRule type="containsText" dxfId="1949" priority="216" operator="containsText" text="NOT MET">
      <formula>NOT(ISERROR(SEARCH("NOT MET",I61)))</formula>
    </cfRule>
    <cfRule type="containsText" dxfId="1948" priority="217" operator="containsText" text="PARTIAL MET">
      <formula>NOT(ISERROR(SEARCH("PARTIAL MET",I61)))</formula>
    </cfRule>
    <cfRule type="containsText" dxfId="1947" priority="218" operator="containsText" text="MET">
      <formula>NOT(ISERROR(SEARCH("MET",I61)))</formula>
    </cfRule>
    <cfRule type="containsText" dxfId="1946" priority="219" operator="containsText" text="NOT MET">
      <formula>NOT(ISERROR(SEARCH("NOT MET",I61)))</formula>
    </cfRule>
    <cfRule type="containsText" dxfId="1945" priority="220" operator="containsText" text="PARTIAL MET">
      <formula>NOT(ISERROR(SEARCH("PARTIAL MET",I61)))</formula>
    </cfRule>
    <cfRule type="containsText" dxfId="1944" priority="221" operator="containsText" text="MET">
      <formula>NOT(ISERROR(SEARCH("MET",I61)))</formula>
    </cfRule>
  </conditionalFormatting>
  <conditionalFormatting sqref="I66">
    <cfRule type="containsText" dxfId="1943" priority="209" operator="containsText" text="NOT MET">
      <formula>NOT(ISERROR(SEARCH("NOT MET",I66)))</formula>
    </cfRule>
    <cfRule type="containsText" dxfId="1942" priority="210" operator="containsText" text="PARTIAL MET">
      <formula>NOT(ISERROR(SEARCH("PARTIAL MET",I66)))</formula>
    </cfRule>
    <cfRule type="containsText" dxfId="1941" priority="211" operator="containsText" text="MET">
      <formula>NOT(ISERROR(SEARCH("MET",I66)))</formula>
    </cfRule>
    <cfRule type="containsText" dxfId="1940" priority="212" operator="containsText" text="NOT MET">
      <formula>NOT(ISERROR(SEARCH("NOT MET",I66)))</formula>
    </cfRule>
    <cfRule type="containsText" dxfId="1939" priority="213" operator="containsText" text="PARTIAL MET">
      <formula>NOT(ISERROR(SEARCH("PARTIAL MET",I66)))</formula>
    </cfRule>
    <cfRule type="containsText" dxfId="1938" priority="214" operator="containsText" text="MET">
      <formula>NOT(ISERROR(SEARCH("MET",I66)))</formula>
    </cfRule>
  </conditionalFormatting>
  <conditionalFormatting sqref="I70">
    <cfRule type="containsText" dxfId="1937" priority="202" operator="containsText" text="NOT MET">
      <formula>NOT(ISERROR(SEARCH("NOT MET",I70)))</formula>
    </cfRule>
    <cfRule type="containsText" dxfId="1936" priority="203" operator="containsText" text="PARTIAL MET">
      <formula>NOT(ISERROR(SEARCH("PARTIAL MET",I70)))</formula>
    </cfRule>
    <cfRule type="containsText" dxfId="1935" priority="204" operator="containsText" text="MET">
      <formula>NOT(ISERROR(SEARCH("MET",I70)))</formula>
    </cfRule>
    <cfRule type="containsText" dxfId="1934" priority="205" operator="containsText" text="NOT MET">
      <formula>NOT(ISERROR(SEARCH("NOT MET",I70)))</formula>
    </cfRule>
    <cfRule type="containsText" dxfId="1933" priority="206" operator="containsText" text="PARTIAL MET">
      <formula>NOT(ISERROR(SEARCH("PARTIAL MET",I70)))</formula>
    </cfRule>
    <cfRule type="containsText" dxfId="1932" priority="207" operator="containsText" text="MET">
      <formula>NOT(ISERROR(SEARCH("MET",I70)))</formula>
    </cfRule>
  </conditionalFormatting>
  <conditionalFormatting sqref="P26:P29">
    <cfRule type="containsText" dxfId="1931" priority="193" operator="containsText" text="غير مكتمل">
      <formula>NOT(ISERROR(SEARCH("غير مكتمل",P26)))</formula>
    </cfRule>
    <cfRule type="containsText" dxfId="1930" priority="194" operator="containsText" text="مكتمل">
      <formula>NOT(ISERROR(SEARCH("مكتمل",P26)))</formula>
    </cfRule>
  </conditionalFormatting>
  <conditionalFormatting sqref="P36:P40">
    <cfRule type="containsText" dxfId="1929" priority="191" operator="containsText" text="غير مكتمل">
      <formula>NOT(ISERROR(SEARCH("غير مكتمل",P36)))</formula>
    </cfRule>
    <cfRule type="containsText" dxfId="1928" priority="192" operator="containsText" text="مكتمل">
      <formula>NOT(ISERROR(SEARCH("مكتمل",P36)))</formula>
    </cfRule>
  </conditionalFormatting>
  <conditionalFormatting sqref="P51:P55">
    <cfRule type="containsText" dxfId="1927" priority="189" operator="containsText" text="غير مكتمل">
      <formula>NOT(ISERROR(SEARCH("غير مكتمل",P51)))</formula>
    </cfRule>
    <cfRule type="containsText" dxfId="1926" priority="190" operator="containsText" text="مكتمل">
      <formula>NOT(ISERROR(SEARCH("مكتمل",P51)))</formula>
    </cfRule>
  </conditionalFormatting>
  <conditionalFormatting sqref="P67:P69">
    <cfRule type="containsText" dxfId="1925" priority="187" operator="containsText" text="غير مكتمل">
      <formula>NOT(ISERROR(SEARCH("غير مكتمل",P67)))</formula>
    </cfRule>
    <cfRule type="containsText" dxfId="1924" priority="188" operator="containsText" text="مكتمل">
      <formula>NOT(ISERROR(SEARCH("مكتمل",P67)))</formula>
    </cfRule>
  </conditionalFormatting>
  <conditionalFormatting sqref="P71:P76">
    <cfRule type="containsText" dxfId="1923" priority="185" operator="containsText" text="غير مكتمل">
      <formula>NOT(ISERROR(SEARCH("غير مكتمل",P71)))</formula>
    </cfRule>
    <cfRule type="containsText" dxfId="1922" priority="186" operator="containsText" text="مكتمل">
      <formula>NOT(ISERROR(SEARCH("مكتمل",P71)))</formula>
    </cfRule>
  </conditionalFormatting>
  <conditionalFormatting sqref="P78:P80">
    <cfRule type="containsText" dxfId="1921" priority="183" operator="containsText" text="غير مكتمل">
      <formula>NOT(ISERROR(SEARCH("غير مكتمل",P78)))</formula>
    </cfRule>
    <cfRule type="containsText" dxfId="1920" priority="184" operator="containsText" text="مكتمل">
      <formula>NOT(ISERROR(SEARCH("مكتمل",P78)))</formula>
    </cfRule>
  </conditionalFormatting>
  <conditionalFormatting sqref="D12:D15">
    <cfRule type="cellIs" dxfId="1919" priority="174" operator="equal">
      <formula>1</formula>
    </cfRule>
    <cfRule type="cellIs" dxfId="1918" priority="175" operator="equal">
      <formula>2</formula>
    </cfRule>
    <cfRule type="cellIs" dxfId="1917" priority="176" operator="equal">
      <formula>3</formula>
    </cfRule>
    <cfRule type="cellIs" dxfId="1916" priority="177" operator="equal">
      <formula>2</formula>
    </cfRule>
    <cfRule type="cellIs" dxfId="1915" priority="178" operator="equal">
      <formula>1</formula>
    </cfRule>
    <cfRule type="cellIs" dxfId="1914" priority="179" operator="equal">
      <formula>0</formula>
    </cfRule>
    <cfRule type="cellIs" dxfId="1913" priority="180" operator="equal">
      <formula>1</formula>
    </cfRule>
    <cfRule type="cellIs" dxfId="1912" priority="181" operator="equal">
      <formula>2</formula>
    </cfRule>
    <cfRule type="cellIs" dxfId="1911" priority="182" operator="equal">
      <formula>3</formula>
    </cfRule>
  </conditionalFormatting>
  <conditionalFormatting sqref="D12:D15">
    <cfRule type="colorScale" priority="173">
      <colorScale>
        <cfvo type="num" val="0"/>
        <cfvo type="num" val="1"/>
        <cfvo type="num" val="2"/>
        <color rgb="FFFF0000"/>
        <color rgb="FFFFFF00"/>
        <color rgb="FF36824A"/>
      </colorScale>
    </cfRule>
  </conditionalFormatting>
  <conditionalFormatting sqref="D12:D15">
    <cfRule type="colorScale" priority="170">
      <colorScale>
        <cfvo type="num" val="0"/>
        <cfvo type="num" val="1"/>
        <cfvo type="num" val="2"/>
        <color rgb="FFFF0000"/>
        <color rgb="FFFFFF00"/>
        <color rgb="FF3F9756"/>
      </colorScale>
    </cfRule>
    <cfRule type="colorScale" priority="171">
      <colorScale>
        <cfvo type="min"/>
        <cfvo type="percentile" val="50"/>
        <cfvo type="max"/>
        <color rgb="FFF8696B"/>
        <color rgb="FFFFEB84"/>
        <color rgb="FF009900"/>
      </colorScale>
    </cfRule>
    <cfRule type="colorScale" priority="172">
      <colorScale>
        <cfvo type="num" val="0"/>
        <cfvo type="num" val="1"/>
        <cfvo type="num" val="2"/>
        <color rgb="FFFF0000"/>
        <color rgb="FFFFFF00"/>
        <color rgb="FF009900"/>
      </colorScale>
    </cfRule>
  </conditionalFormatting>
  <conditionalFormatting sqref="D17:D20">
    <cfRule type="cellIs" dxfId="1910" priority="161" operator="equal">
      <formula>1</formula>
    </cfRule>
    <cfRule type="cellIs" dxfId="1909" priority="162" operator="equal">
      <formula>2</formula>
    </cfRule>
    <cfRule type="cellIs" dxfId="1908" priority="163" operator="equal">
      <formula>3</formula>
    </cfRule>
    <cfRule type="cellIs" dxfId="1907" priority="164" operator="equal">
      <formula>2</formula>
    </cfRule>
    <cfRule type="cellIs" dxfId="1906" priority="165" operator="equal">
      <formula>1</formula>
    </cfRule>
    <cfRule type="cellIs" dxfId="1905" priority="166" operator="equal">
      <formula>0</formula>
    </cfRule>
    <cfRule type="cellIs" dxfId="1904" priority="167" operator="equal">
      <formula>1</formula>
    </cfRule>
    <cfRule type="cellIs" dxfId="1903" priority="168" operator="equal">
      <formula>2</formula>
    </cfRule>
    <cfRule type="cellIs" dxfId="1902" priority="169" operator="equal">
      <formula>3</formula>
    </cfRule>
  </conditionalFormatting>
  <conditionalFormatting sqref="D17:D20">
    <cfRule type="colorScale" priority="160">
      <colorScale>
        <cfvo type="num" val="0"/>
        <cfvo type="num" val="1"/>
        <cfvo type="num" val="2"/>
        <color rgb="FFFF0000"/>
        <color rgb="FFFFFF00"/>
        <color rgb="FF36824A"/>
      </colorScale>
    </cfRule>
  </conditionalFormatting>
  <conditionalFormatting sqref="D17:D20">
    <cfRule type="colorScale" priority="157">
      <colorScale>
        <cfvo type="num" val="0"/>
        <cfvo type="num" val="1"/>
        <cfvo type="num" val="2"/>
        <color rgb="FFFF0000"/>
        <color rgb="FFFFFF00"/>
        <color rgb="FF3F9756"/>
      </colorScale>
    </cfRule>
    <cfRule type="colorScale" priority="158">
      <colorScale>
        <cfvo type="min"/>
        <cfvo type="percentile" val="50"/>
        <cfvo type="max"/>
        <color rgb="FFF8696B"/>
        <color rgb="FFFFEB84"/>
        <color rgb="FF009900"/>
      </colorScale>
    </cfRule>
    <cfRule type="colorScale" priority="159">
      <colorScale>
        <cfvo type="num" val="0"/>
        <cfvo type="num" val="1"/>
        <cfvo type="num" val="2"/>
        <color rgb="FFFF0000"/>
        <color rgb="FFFFFF00"/>
        <color rgb="FF009900"/>
      </colorScale>
    </cfRule>
  </conditionalFormatting>
  <conditionalFormatting sqref="D22:D24">
    <cfRule type="cellIs" dxfId="1901" priority="148" operator="equal">
      <formula>1</formula>
    </cfRule>
    <cfRule type="cellIs" dxfId="1900" priority="149" operator="equal">
      <formula>2</formula>
    </cfRule>
    <cfRule type="cellIs" dxfId="1899" priority="150" operator="equal">
      <formula>3</formula>
    </cfRule>
    <cfRule type="cellIs" dxfId="1898" priority="151" operator="equal">
      <formula>2</formula>
    </cfRule>
    <cfRule type="cellIs" dxfId="1897" priority="152" operator="equal">
      <formula>1</formula>
    </cfRule>
    <cfRule type="cellIs" dxfId="1896" priority="153" operator="equal">
      <formula>0</formula>
    </cfRule>
    <cfRule type="cellIs" dxfId="1895" priority="154" operator="equal">
      <formula>1</formula>
    </cfRule>
    <cfRule type="cellIs" dxfId="1894" priority="155" operator="equal">
      <formula>2</formula>
    </cfRule>
    <cfRule type="cellIs" dxfId="1893" priority="156" operator="equal">
      <formula>3</formula>
    </cfRule>
  </conditionalFormatting>
  <conditionalFormatting sqref="D22:D24">
    <cfRule type="colorScale" priority="147">
      <colorScale>
        <cfvo type="num" val="0"/>
        <cfvo type="num" val="1"/>
        <cfvo type="num" val="2"/>
        <color rgb="FFFF0000"/>
        <color rgb="FFFFFF00"/>
        <color rgb="FF36824A"/>
      </colorScale>
    </cfRule>
  </conditionalFormatting>
  <conditionalFormatting sqref="D22:D24">
    <cfRule type="colorScale" priority="144">
      <colorScale>
        <cfvo type="num" val="0"/>
        <cfvo type="num" val="1"/>
        <cfvo type="num" val="2"/>
        <color rgb="FFFF0000"/>
        <color rgb="FFFFFF00"/>
        <color rgb="FF3F9756"/>
      </colorScale>
    </cfRule>
    <cfRule type="colorScale" priority="145">
      <colorScale>
        <cfvo type="min"/>
        <cfvo type="percentile" val="50"/>
        <cfvo type="max"/>
        <color rgb="FFF8696B"/>
        <color rgb="FFFFEB84"/>
        <color rgb="FF009900"/>
      </colorScale>
    </cfRule>
    <cfRule type="colorScale" priority="146">
      <colorScale>
        <cfvo type="num" val="0"/>
        <cfvo type="num" val="1"/>
        <cfvo type="num" val="2"/>
        <color rgb="FFFF0000"/>
        <color rgb="FFFFFF00"/>
        <color rgb="FF009900"/>
      </colorScale>
    </cfRule>
  </conditionalFormatting>
  <conditionalFormatting sqref="D26:D29">
    <cfRule type="cellIs" dxfId="1892" priority="135" operator="equal">
      <formula>1</formula>
    </cfRule>
    <cfRule type="cellIs" dxfId="1891" priority="136" operator="equal">
      <formula>2</formula>
    </cfRule>
    <cfRule type="cellIs" dxfId="1890" priority="137" operator="equal">
      <formula>3</formula>
    </cfRule>
    <cfRule type="cellIs" dxfId="1889" priority="138" operator="equal">
      <formula>2</formula>
    </cfRule>
    <cfRule type="cellIs" dxfId="1888" priority="139" operator="equal">
      <formula>1</formula>
    </cfRule>
    <cfRule type="cellIs" dxfId="1887" priority="140" operator="equal">
      <formula>0</formula>
    </cfRule>
    <cfRule type="cellIs" dxfId="1886" priority="141" operator="equal">
      <formula>1</formula>
    </cfRule>
    <cfRule type="cellIs" dxfId="1885" priority="142" operator="equal">
      <formula>2</formula>
    </cfRule>
    <cfRule type="cellIs" dxfId="1884" priority="143" operator="equal">
      <formula>3</formula>
    </cfRule>
  </conditionalFormatting>
  <conditionalFormatting sqref="D26:D29">
    <cfRule type="colorScale" priority="134">
      <colorScale>
        <cfvo type="num" val="0"/>
        <cfvo type="num" val="1"/>
        <cfvo type="num" val="2"/>
        <color rgb="FFFF0000"/>
        <color rgb="FFFFFF00"/>
        <color rgb="FF36824A"/>
      </colorScale>
    </cfRule>
  </conditionalFormatting>
  <conditionalFormatting sqref="D26:D29">
    <cfRule type="colorScale" priority="131">
      <colorScale>
        <cfvo type="num" val="0"/>
        <cfvo type="num" val="1"/>
        <cfvo type="num" val="2"/>
        <color rgb="FFFF0000"/>
        <color rgb="FFFFFF00"/>
        <color rgb="FF3F9756"/>
      </colorScale>
    </cfRule>
    <cfRule type="colorScale" priority="132">
      <colorScale>
        <cfvo type="min"/>
        <cfvo type="percentile" val="50"/>
        <cfvo type="max"/>
        <color rgb="FFF8696B"/>
        <color rgb="FFFFEB84"/>
        <color rgb="FF009900"/>
      </colorScale>
    </cfRule>
    <cfRule type="colorScale" priority="133">
      <colorScale>
        <cfvo type="num" val="0"/>
        <cfvo type="num" val="1"/>
        <cfvo type="num" val="2"/>
        <color rgb="FFFF0000"/>
        <color rgb="FFFFFF00"/>
        <color rgb="FF009900"/>
      </colorScale>
    </cfRule>
  </conditionalFormatting>
  <conditionalFormatting sqref="D31:D34">
    <cfRule type="cellIs" dxfId="1883" priority="122" operator="equal">
      <formula>1</formula>
    </cfRule>
    <cfRule type="cellIs" dxfId="1882" priority="123" operator="equal">
      <formula>2</formula>
    </cfRule>
    <cfRule type="cellIs" dxfId="1881" priority="124" operator="equal">
      <formula>3</formula>
    </cfRule>
    <cfRule type="cellIs" dxfId="1880" priority="125" operator="equal">
      <formula>2</formula>
    </cfRule>
    <cfRule type="cellIs" dxfId="1879" priority="126" operator="equal">
      <formula>1</formula>
    </cfRule>
    <cfRule type="cellIs" dxfId="1878" priority="127" operator="equal">
      <formula>0</formula>
    </cfRule>
    <cfRule type="cellIs" dxfId="1877" priority="128" operator="equal">
      <formula>1</formula>
    </cfRule>
    <cfRule type="cellIs" dxfId="1876" priority="129" operator="equal">
      <formula>2</formula>
    </cfRule>
    <cfRule type="cellIs" dxfId="1875" priority="130" operator="equal">
      <formula>3</formula>
    </cfRule>
  </conditionalFormatting>
  <conditionalFormatting sqref="D31:D34">
    <cfRule type="colorScale" priority="121">
      <colorScale>
        <cfvo type="num" val="0"/>
        <cfvo type="num" val="1"/>
        <cfvo type="num" val="2"/>
        <color rgb="FFFF0000"/>
        <color rgb="FFFFFF00"/>
        <color rgb="FF36824A"/>
      </colorScale>
    </cfRule>
  </conditionalFormatting>
  <conditionalFormatting sqref="D31:D34">
    <cfRule type="colorScale" priority="118">
      <colorScale>
        <cfvo type="num" val="0"/>
        <cfvo type="num" val="1"/>
        <cfvo type="num" val="2"/>
        <color rgb="FFFF0000"/>
        <color rgb="FFFFFF00"/>
        <color rgb="FF3F9756"/>
      </colorScale>
    </cfRule>
    <cfRule type="colorScale" priority="119">
      <colorScale>
        <cfvo type="min"/>
        <cfvo type="percentile" val="50"/>
        <cfvo type="max"/>
        <color rgb="FFF8696B"/>
        <color rgb="FFFFEB84"/>
        <color rgb="FF009900"/>
      </colorScale>
    </cfRule>
    <cfRule type="colorScale" priority="120">
      <colorScale>
        <cfvo type="num" val="0"/>
        <cfvo type="num" val="1"/>
        <cfvo type="num" val="2"/>
        <color rgb="FFFF0000"/>
        <color rgb="FFFFFF00"/>
        <color rgb="FF009900"/>
      </colorScale>
    </cfRule>
  </conditionalFormatting>
  <conditionalFormatting sqref="D36:D40">
    <cfRule type="cellIs" dxfId="1874" priority="109" operator="equal">
      <formula>1</formula>
    </cfRule>
    <cfRule type="cellIs" dxfId="1873" priority="110" operator="equal">
      <formula>2</formula>
    </cfRule>
    <cfRule type="cellIs" dxfId="1872" priority="111" operator="equal">
      <formula>3</formula>
    </cfRule>
    <cfRule type="cellIs" dxfId="1871" priority="112" operator="equal">
      <formula>2</formula>
    </cfRule>
    <cfRule type="cellIs" dxfId="1870" priority="113" operator="equal">
      <formula>1</formula>
    </cfRule>
    <cfRule type="cellIs" dxfId="1869" priority="114" operator="equal">
      <formula>0</formula>
    </cfRule>
    <cfRule type="cellIs" dxfId="1868" priority="115" operator="equal">
      <formula>1</formula>
    </cfRule>
    <cfRule type="cellIs" dxfId="1867" priority="116" operator="equal">
      <formula>2</formula>
    </cfRule>
    <cfRule type="cellIs" dxfId="1866" priority="117" operator="equal">
      <formula>3</formula>
    </cfRule>
  </conditionalFormatting>
  <conditionalFormatting sqref="D36:D40">
    <cfRule type="colorScale" priority="108">
      <colorScale>
        <cfvo type="num" val="0"/>
        <cfvo type="num" val="1"/>
        <cfvo type="num" val="2"/>
        <color rgb="FFFF0000"/>
        <color rgb="FFFFFF00"/>
        <color rgb="FF36824A"/>
      </colorScale>
    </cfRule>
  </conditionalFormatting>
  <conditionalFormatting sqref="D36:D40">
    <cfRule type="colorScale" priority="105">
      <colorScale>
        <cfvo type="num" val="0"/>
        <cfvo type="num" val="1"/>
        <cfvo type="num" val="2"/>
        <color rgb="FFFF0000"/>
        <color rgb="FFFFFF00"/>
        <color rgb="FF3F9756"/>
      </colorScale>
    </cfRule>
    <cfRule type="colorScale" priority="106">
      <colorScale>
        <cfvo type="min"/>
        <cfvo type="percentile" val="50"/>
        <cfvo type="max"/>
        <color rgb="FFF8696B"/>
        <color rgb="FFFFEB84"/>
        <color rgb="FF009900"/>
      </colorScale>
    </cfRule>
    <cfRule type="colorScale" priority="107">
      <colorScale>
        <cfvo type="num" val="0"/>
        <cfvo type="num" val="1"/>
        <cfvo type="num" val="2"/>
        <color rgb="FFFF0000"/>
        <color rgb="FFFFFF00"/>
        <color rgb="FF009900"/>
      </colorScale>
    </cfRule>
  </conditionalFormatting>
  <conditionalFormatting sqref="D42:D45">
    <cfRule type="cellIs" dxfId="1865" priority="96" operator="equal">
      <formula>1</formula>
    </cfRule>
    <cfRule type="cellIs" dxfId="1864" priority="97" operator="equal">
      <formula>2</formula>
    </cfRule>
    <cfRule type="cellIs" dxfId="1863" priority="98" operator="equal">
      <formula>3</formula>
    </cfRule>
    <cfRule type="cellIs" dxfId="1862" priority="99" operator="equal">
      <formula>2</formula>
    </cfRule>
    <cfRule type="cellIs" dxfId="1861" priority="100" operator="equal">
      <formula>1</formula>
    </cfRule>
    <cfRule type="cellIs" dxfId="1860" priority="101" operator="equal">
      <formula>0</formula>
    </cfRule>
    <cfRule type="cellIs" dxfId="1859" priority="102" operator="equal">
      <formula>1</formula>
    </cfRule>
    <cfRule type="cellIs" dxfId="1858" priority="103" operator="equal">
      <formula>2</formula>
    </cfRule>
    <cfRule type="cellIs" dxfId="1857" priority="104" operator="equal">
      <formula>3</formula>
    </cfRule>
  </conditionalFormatting>
  <conditionalFormatting sqref="D42:D45">
    <cfRule type="colorScale" priority="95">
      <colorScale>
        <cfvo type="num" val="0"/>
        <cfvo type="num" val="1"/>
        <cfvo type="num" val="2"/>
        <color rgb="FFFF0000"/>
        <color rgb="FFFFFF00"/>
        <color rgb="FF36824A"/>
      </colorScale>
    </cfRule>
  </conditionalFormatting>
  <conditionalFormatting sqref="D42:D45">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47:D49">
    <cfRule type="cellIs" dxfId="1856" priority="83" operator="equal">
      <formula>1</formula>
    </cfRule>
    <cfRule type="cellIs" dxfId="1855" priority="84" operator="equal">
      <formula>2</formula>
    </cfRule>
    <cfRule type="cellIs" dxfId="1854" priority="85" operator="equal">
      <formula>3</formula>
    </cfRule>
    <cfRule type="cellIs" dxfId="1853" priority="86" operator="equal">
      <formula>2</formula>
    </cfRule>
    <cfRule type="cellIs" dxfId="1852" priority="87" operator="equal">
      <formula>1</formula>
    </cfRule>
    <cfRule type="cellIs" dxfId="1851" priority="88" operator="equal">
      <formula>0</formula>
    </cfRule>
    <cfRule type="cellIs" dxfId="1850" priority="89" operator="equal">
      <formula>1</formula>
    </cfRule>
    <cfRule type="cellIs" dxfId="1849" priority="90" operator="equal">
      <formula>2</formula>
    </cfRule>
    <cfRule type="cellIs" dxfId="1848" priority="91" operator="equal">
      <formula>3</formula>
    </cfRule>
  </conditionalFormatting>
  <conditionalFormatting sqref="D47:D49">
    <cfRule type="colorScale" priority="82">
      <colorScale>
        <cfvo type="num" val="0"/>
        <cfvo type="num" val="1"/>
        <cfvo type="num" val="2"/>
        <color rgb="FFFF0000"/>
        <color rgb="FFFFFF00"/>
        <color rgb="FF36824A"/>
      </colorScale>
    </cfRule>
  </conditionalFormatting>
  <conditionalFormatting sqref="D47:D49">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51:D55">
    <cfRule type="cellIs" dxfId="1847" priority="70" operator="equal">
      <formula>1</formula>
    </cfRule>
    <cfRule type="cellIs" dxfId="1846" priority="71" operator="equal">
      <formula>2</formula>
    </cfRule>
    <cfRule type="cellIs" dxfId="1845" priority="72" operator="equal">
      <formula>3</formula>
    </cfRule>
    <cfRule type="cellIs" dxfId="1844" priority="73" operator="equal">
      <formula>2</formula>
    </cfRule>
    <cfRule type="cellIs" dxfId="1843" priority="74" operator="equal">
      <formula>1</formula>
    </cfRule>
    <cfRule type="cellIs" dxfId="1842" priority="75" operator="equal">
      <formula>0</formula>
    </cfRule>
    <cfRule type="cellIs" dxfId="1841" priority="76" operator="equal">
      <formula>1</formula>
    </cfRule>
    <cfRule type="cellIs" dxfId="1840" priority="77" operator="equal">
      <formula>2</formula>
    </cfRule>
    <cfRule type="cellIs" dxfId="1839" priority="78" operator="equal">
      <formula>3</formula>
    </cfRule>
  </conditionalFormatting>
  <conditionalFormatting sqref="D51:D55">
    <cfRule type="colorScale" priority="69">
      <colorScale>
        <cfvo type="num" val="0"/>
        <cfvo type="num" val="1"/>
        <cfvo type="num" val="2"/>
        <color rgb="FFFF0000"/>
        <color rgb="FFFFFF00"/>
        <color rgb="FF36824A"/>
      </colorScale>
    </cfRule>
  </conditionalFormatting>
  <conditionalFormatting sqref="D51:D55">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57:D60">
    <cfRule type="cellIs" dxfId="1838" priority="57" operator="equal">
      <formula>1</formula>
    </cfRule>
    <cfRule type="cellIs" dxfId="1837" priority="58" operator="equal">
      <formula>2</formula>
    </cfRule>
    <cfRule type="cellIs" dxfId="1836" priority="59" operator="equal">
      <formula>3</formula>
    </cfRule>
    <cfRule type="cellIs" dxfId="1835" priority="60" operator="equal">
      <formula>2</formula>
    </cfRule>
    <cfRule type="cellIs" dxfId="1834" priority="61" operator="equal">
      <formula>1</formula>
    </cfRule>
    <cfRule type="cellIs" dxfId="1833" priority="62" operator="equal">
      <formula>0</formula>
    </cfRule>
    <cfRule type="cellIs" dxfId="1832" priority="63" operator="equal">
      <formula>1</formula>
    </cfRule>
    <cfRule type="cellIs" dxfId="1831" priority="64" operator="equal">
      <formula>2</formula>
    </cfRule>
    <cfRule type="cellIs" dxfId="1830" priority="65" operator="equal">
      <formula>3</formula>
    </cfRule>
  </conditionalFormatting>
  <conditionalFormatting sqref="D57:D60">
    <cfRule type="colorScale" priority="56">
      <colorScale>
        <cfvo type="num" val="0"/>
        <cfvo type="num" val="1"/>
        <cfvo type="num" val="2"/>
        <color rgb="FFFF0000"/>
        <color rgb="FFFFFF00"/>
        <color rgb="FF36824A"/>
      </colorScale>
    </cfRule>
  </conditionalFormatting>
  <conditionalFormatting sqref="D57:D60">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62:D65">
    <cfRule type="cellIs" dxfId="1829" priority="44" operator="equal">
      <formula>1</formula>
    </cfRule>
    <cfRule type="cellIs" dxfId="1828" priority="45" operator="equal">
      <formula>2</formula>
    </cfRule>
    <cfRule type="cellIs" dxfId="1827" priority="46" operator="equal">
      <formula>3</formula>
    </cfRule>
    <cfRule type="cellIs" dxfId="1826" priority="47" operator="equal">
      <formula>2</formula>
    </cfRule>
    <cfRule type="cellIs" dxfId="1825" priority="48" operator="equal">
      <formula>1</formula>
    </cfRule>
    <cfRule type="cellIs" dxfId="1824" priority="49" operator="equal">
      <formula>0</formula>
    </cfRule>
    <cfRule type="cellIs" dxfId="1823" priority="50" operator="equal">
      <formula>1</formula>
    </cfRule>
    <cfRule type="cellIs" dxfId="1822" priority="51" operator="equal">
      <formula>2</formula>
    </cfRule>
    <cfRule type="cellIs" dxfId="1821" priority="52" operator="equal">
      <formula>3</formula>
    </cfRule>
  </conditionalFormatting>
  <conditionalFormatting sqref="D62:D65">
    <cfRule type="colorScale" priority="43">
      <colorScale>
        <cfvo type="num" val="0"/>
        <cfvo type="num" val="1"/>
        <cfvo type="num" val="2"/>
        <color rgb="FFFF0000"/>
        <color rgb="FFFFFF00"/>
        <color rgb="FF36824A"/>
      </colorScale>
    </cfRule>
  </conditionalFormatting>
  <conditionalFormatting sqref="D62:D65">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67:D69">
    <cfRule type="cellIs" dxfId="1820" priority="31" operator="equal">
      <formula>1</formula>
    </cfRule>
    <cfRule type="cellIs" dxfId="1819" priority="32" operator="equal">
      <formula>2</formula>
    </cfRule>
    <cfRule type="cellIs" dxfId="1818" priority="33" operator="equal">
      <formula>3</formula>
    </cfRule>
    <cfRule type="cellIs" dxfId="1817" priority="34" operator="equal">
      <formula>2</formula>
    </cfRule>
    <cfRule type="cellIs" dxfId="1816" priority="35" operator="equal">
      <formula>1</formula>
    </cfRule>
    <cfRule type="cellIs" dxfId="1815" priority="36" operator="equal">
      <formula>0</formula>
    </cfRule>
    <cfRule type="cellIs" dxfId="1814" priority="37" operator="equal">
      <formula>1</formula>
    </cfRule>
    <cfRule type="cellIs" dxfId="1813" priority="38" operator="equal">
      <formula>2</formula>
    </cfRule>
    <cfRule type="cellIs" dxfId="1812" priority="39" operator="equal">
      <formula>3</formula>
    </cfRule>
  </conditionalFormatting>
  <conditionalFormatting sqref="D67:D69">
    <cfRule type="colorScale" priority="30">
      <colorScale>
        <cfvo type="num" val="0"/>
        <cfvo type="num" val="1"/>
        <cfvo type="num" val="2"/>
        <color rgb="FFFF0000"/>
        <color rgb="FFFFFF00"/>
        <color rgb="FF36824A"/>
      </colorScale>
    </cfRule>
  </conditionalFormatting>
  <conditionalFormatting sqref="D67:D69">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71:D76">
    <cfRule type="cellIs" dxfId="1811" priority="18" operator="equal">
      <formula>1</formula>
    </cfRule>
    <cfRule type="cellIs" dxfId="1810" priority="19" operator="equal">
      <formula>2</formula>
    </cfRule>
    <cfRule type="cellIs" dxfId="1809" priority="20" operator="equal">
      <formula>3</formula>
    </cfRule>
    <cfRule type="cellIs" dxfId="1808" priority="21" operator="equal">
      <formula>2</formula>
    </cfRule>
    <cfRule type="cellIs" dxfId="1807" priority="22" operator="equal">
      <formula>1</formula>
    </cfRule>
    <cfRule type="cellIs" dxfId="1806" priority="23" operator="equal">
      <formula>0</formula>
    </cfRule>
    <cfRule type="cellIs" dxfId="1805" priority="24" operator="equal">
      <formula>1</formula>
    </cfRule>
    <cfRule type="cellIs" dxfId="1804" priority="25" operator="equal">
      <formula>2</formula>
    </cfRule>
    <cfRule type="cellIs" dxfId="1803" priority="26" operator="equal">
      <formula>3</formula>
    </cfRule>
  </conditionalFormatting>
  <conditionalFormatting sqref="D71:D76">
    <cfRule type="colorScale" priority="17">
      <colorScale>
        <cfvo type="num" val="0"/>
        <cfvo type="num" val="1"/>
        <cfvo type="num" val="2"/>
        <color rgb="FFFF0000"/>
        <color rgb="FFFFFF00"/>
        <color rgb="FF36824A"/>
      </colorScale>
    </cfRule>
  </conditionalFormatting>
  <conditionalFormatting sqref="D71:D76">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78:D80">
    <cfRule type="cellIs" dxfId="1802" priority="5" operator="equal">
      <formula>1</formula>
    </cfRule>
    <cfRule type="cellIs" dxfId="1801" priority="6" operator="equal">
      <formula>2</formula>
    </cfRule>
    <cfRule type="cellIs" dxfId="1800" priority="7" operator="equal">
      <formula>3</formula>
    </cfRule>
    <cfRule type="cellIs" dxfId="1799" priority="8" operator="equal">
      <formula>2</formula>
    </cfRule>
    <cfRule type="cellIs" dxfId="1798" priority="9" operator="equal">
      <formula>1</formula>
    </cfRule>
    <cfRule type="cellIs" dxfId="1797" priority="10" operator="equal">
      <formula>0</formula>
    </cfRule>
    <cfRule type="cellIs" dxfId="1796" priority="11" operator="equal">
      <formula>1</formula>
    </cfRule>
    <cfRule type="cellIs" dxfId="1795" priority="12" operator="equal">
      <formula>2</formula>
    </cfRule>
    <cfRule type="cellIs" dxfId="1794" priority="13" operator="equal">
      <formula>3</formula>
    </cfRule>
  </conditionalFormatting>
  <conditionalFormatting sqref="D78:D80">
    <cfRule type="colorScale" priority="4">
      <colorScale>
        <cfvo type="num" val="0"/>
        <cfvo type="num" val="1"/>
        <cfvo type="num" val="2"/>
        <color rgb="FFFF0000"/>
        <color rgb="FFFFFF00"/>
        <color rgb="FF36824A"/>
      </colorScale>
    </cfRule>
  </conditionalFormatting>
  <conditionalFormatting sqref="D78:D80">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G14:G15 G49 G44:G45 G19:G20 G58:G60 G64:G65 F13:F15 E17:F20 E22:G24 E67:F69 E42:F45 E47:F49 G37:G40 E57:F60 E62:F65 G80 E31:E34 E26:E29 G69 E12:E15 E71:F76 G73:G76 E78:F80 E36:F40 E51:F55 G53:G55">
      <formula1>0</formula1>
      <formula2>2</formula2>
    </dataValidation>
    <dataValidation type="list" allowBlank="1" showInputMessage="1" showErrorMessage="1" sqref="P12:P15 P47:P49 P22:P24 P57:P60 P42:P45 P36:P40 P31:P34 P51:P55 P17:P20 P71:P76 P26:P29 P62:P65 P67:P69 P78:P80">
      <formula1>"مكتمل,غير مكتمل"</formula1>
    </dataValidation>
    <dataValidation type="custom" allowBlank="1" showErrorMessage="1" errorTitle="evaluation score error" error="scoring is only 0 or 1 or 2" promptTitle="standard evaluation score" prompt="enter 0 or 1 or 2" sqref="D61 D77 D70 D66 D21 D35 D41 D46 D50 D56 D25 D30">
      <formula1>E21*#REF!+F21*#REF!+G21*#REF!</formula1>
    </dataValidation>
    <dataValidation type="list" allowBlank="1" showInputMessage="1" showErrorMessage="1" sqref="C3">
      <formula1>$O$19:$O$22</formula1>
    </dataValidation>
    <dataValidation type="list" allowBlank="1" showInputMessage="1" showErrorMessage="1" sqref="D9:D10">
      <formula1>$M$11:$M$19</formula1>
    </dataValidation>
    <dataValidation type="list" allowBlank="1" showErrorMessage="1" errorTitle="evaluation score error" error="scoring is only 0 or 1 or 2" promptTitle="standard evaluation score" prompt="enter 0 or 1 or 2" sqref="D12:D15 D78:D80 D71:D76 D67:D69 D62:D65 D57:D60 D51:D55 D47:D49 D42:D45 D36:D40 D31:D34 D26:D29 D22:D24 D17:D20">
      <formula1>$D$5:$D$8</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dataBar" id="{AF021E9D-EFE1-46D0-8B77-FB29A41D19F3}">
            <x14:dataBar minLength="0" maxLength="100" border="1" negativeBarBorderColorSameAsPositive="0">
              <x14:cfvo type="autoMin"/>
              <x14:cfvo type="autoMax"/>
              <x14:borderColor rgb="FF63C384"/>
              <x14:negativeFillColor rgb="FFFF0000"/>
              <x14:negativeBorderColor rgb="FFFF0000"/>
              <x14:axisColor rgb="FF000000"/>
            </x14:dataBar>
          </x14:cfRule>
          <xm:sqref>E12</xm:sqref>
        </x14:conditionalFormatting>
        <x14:conditionalFormatting xmlns:xm="http://schemas.microsoft.com/office/excel/2006/main">
          <x14:cfRule type="dataBar" id="{D809F5B4-EAA0-4215-B96C-0DAD5C9D5479}">
            <x14:dataBar minLength="0" maxLength="100" border="1" negativeBarBorderColorSameAsPositive="0">
              <x14:cfvo type="autoMin"/>
              <x14:cfvo type="autoMax"/>
              <x14:borderColor rgb="FF63C384"/>
              <x14:negativeFillColor rgb="FFFF0000"/>
              <x14:negativeBorderColor rgb="FFFF0000"/>
              <x14:axisColor rgb="FF000000"/>
            </x14:dataBar>
          </x14:cfRule>
          <xm:sqref>E17</xm:sqref>
        </x14:conditionalFormatting>
        <x14:conditionalFormatting xmlns:xm="http://schemas.microsoft.com/office/excel/2006/main">
          <x14:cfRule type="dataBar" id="{7AF9DD62-1C80-432C-9E80-26E889FC42FB}">
            <x14:dataBar minLength="0" maxLength="100" border="1" negativeBarBorderColorSameAsPositive="0">
              <x14:cfvo type="autoMin"/>
              <x14:cfvo type="autoMax"/>
              <x14:borderColor rgb="FF63C384"/>
              <x14:negativeFillColor rgb="FFFF0000"/>
              <x14:negativeBorderColor rgb="FFFF0000"/>
              <x14:axisColor rgb="FF000000"/>
            </x14:dataBar>
          </x14:cfRule>
          <xm:sqref>E22</xm:sqref>
        </x14:conditionalFormatting>
        <x14:conditionalFormatting xmlns:xm="http://schemas.microsoft.com/office/excel/2006/main">
          <x14:cfRule type="dataBar" id="{CD7D45E8-C19B-487E-ACD7-682F2B6B1ADF}">
            <x14:dataBar minLength="0" maxLength="100" border="1" negativeBarBorderColorSameAsPositive="0">
              <x14:cfvo type="autoMin"/>
              <x14:cfvo type="autoMax"/>
              <x14:borderColor rgb="FF63C384"/>
              <x14:negativeFillColor rgb="FFFF0000"/>
              <x14:negativeBorderColor rgb="FFFF0000"/>
              <x14:axisColor rgb="FF000000"/>
            </x14:dataBar>
          </x14:cfRule>
          <xm:sqref>E36</xm:sqref>
        </x14:conditionalFormatting>
        <x14:conditionalFormatting xmlns:xm="http://schemas.microsoft.com/office/excel/2006/main">
          <x14:cfRule type="dataBar" id="{6B29796C-F0FE-40A3-9F75-DAF1AE48BFCD}">
            <x14:dataBar minLength="0" maxLength="100" border="1" negativeBarBorderColorSameAsPositive="0">
              <x14:cfvo type="autoMin"/>
              <x14:cfvo type="autoMax"/>
              <x14:borderColor rgb="FF63C384"/>
              <x14:negativeFillColor rgb="FFFF0000"/>
              <x14:negativeBorderColor rgb="FFFF0000"/>
              <x14:axisColor rgb="FF000000"/>
            </x14:dataBar>
          </x14:cfRule>
          <xm:sqref>E37:E38 E40</xm:sqref>
        </x14:conditionalFormatting>
        <x14:conditionalFormatting xmlns:xm="http://schemas.microsoft.com/office/excel/2006/main">
          <x14:cfRule type="dataBar" id="{BEE1C954-E2F3-4A7B-99B6-B604F9207BA6}">
            <x14:dataBar minLength="0" maxLength="100" border="1" negativeBarBorderColorSameAsPositive="0">
              <x14:cfvo type="autoMin"/>
              <x14:cfvo type="autoMax"/>
              <x14:borderColor rgb="FF63C384"/>
              <x14:negativeFillColor rgb="FFFF0000"/>
              <x14:negativeBorderColor rgb="FFFF0000"/>
              <x14:axisColor rgb="FF000000"/>
            </x14:dataBar>
          </x14:cfRule>
          <xm:sqref>E42</xm:sqref>
        </x14:conditionalFormatting>
        <x14:conditionalFormatting xmlns:xm="http://schemas.microsoft.com/office/excel/2006/main">
          <x14:cfRule type="dataBar" id="{F7AD70A9-8850-4E98-B65A-5F29C5A98160}">
            <x14:dataBar minLength="0" maxLength="100" border="1" negativeBarBorderColorSameAsPositive="0">
              <x14:cfvo type="autoMin"/>
              <x14:cfvo type="autoMax"/>
              <x14:borderColor rgb="FF63C384"/>
              <x14:negativeFillColor rgb="FFFF0000"/>
              <x14:negativeBorderColor rgb="FFFF0000"/>
              <x14:axisColor rgb="FF000000"/>
            </x14:dataBar>
          </x14:cfRule>
          <xm:sqref>E47</xm:sqref>
        </x14:conditionalFormatting>
        <x14:conditionalFormatting xmlns:xm="http://schemas.microsoft.com/office/excel/2006/main">
          <x14:cfRule type="dataBar" id="{C6734564-0FB5-4C2D-8E8C-75C837BFC548}">
            <x14:dataBar minLength="0" maxLength="100" border="1" negativeBarBorderColorSameAsPositive="0">
              <x14:cfvo type="autoMin"/>
              <x14:cfvo type="autoMax"/>
              <x14:borderColor rgb="FF63C384"/>
              <x14:negativeFillColor rgb="FFFF0000"/>
              <x14:negativeBorderColor rgb="FFFF0000"/>
              <x14:axisColor rgb="FF000000"/>
            </x14:dataBar>
          </x14:cfRule>
          <xm:sqref>E51</xm:sqref>
        </x14:conditionalFormatting>
        <x14:conditionalFormatting xmlns:xm="http://schemas.microsoft.com/office/excel/2006/main">
          <x14:cfRule type="dataBar" id="{3C19421E-87C8-4382-B443-33A8E2E6D8E9}">
            <x14:dataBar minLength="0" maxLength="100" border="1" negativeBarBorderColorSameAsPositive="0">
              <x14:cfvo type="autoMin"/>
              <x14:cfvo type="autoMax"/>
              <x14:borderColor rgb="FF63C384"/>
              <x14:negativeFillColor rgb="FFFF0000"/>
              <x14:negativeBorderColor rgb="FFFF0000"/>
              <x14:axisColor rgb="FF000000"/>
            </x14:dataBar>
          </x14:cfRule>
          <xm:sqref>E52:E53 E55</xm:sqref>
        </x14:conditionalFormatting>
        <x14:conditionalFormatting xmlns:xm="http://schemas.microsoft.com/office/excel/2006/main">
          <x14:cfRule type="dataBar" id="{94E82346-9B2F-46D2-9BF7-BB890C4F76E7}">
            <x14:dataBar minLength="0" maxLength="100" border="1" negativeBarBorderColorSameAsPositive="0">
              <x14:cfvo type="autoMin"/>
              <x14:cfvo type="autoMax"/>
              <x14:borderColor rgb="FF63C384"/>
              <x14:negativeFillColor rgb="FFFF0000"/>
              <x14:negativeBorderColor rgb="FFFF0000"/>
              <x14:axisColor rgb="FF000000"/>
            </x14:dataBar>
          </x14:cfRule>
          <xm:sqref>E57</xm:sqref>
        </x14:conditionalFormatting>
        <x14:conditionalFormatting xmlns:xm="http://schemas.microsoft.com/office/excel/2006/main">
          <x14:cfRule type="dataBar" id="{F26A52A7-A025-4968-8557-35FD6385E358}">
            <x14:dataBar minLength="0" maxLength="100" border="1" negativeBarBorderColorSameAsPositive="0">
              <x14:cfvo type="autoMin"/>
              <x14:cfvo type="autoMax"/>
              <x14:borderColor rgb="FF63C384"/>
              <x14:negativeFillColor rgb="FFFF0000"/>
              <x14:negativeBorderColor rgb="FFFF0000"/>
              <x14:axisColor rgb="FF000000"/>
            </x14:dataBar>
          </x14:cfRule>
          <xm:sqref>E62</xm:sqref>
        </x14:conditionalFormatting>
        <x14:conditionalFormatting xmlns:xm="http://schemas.microsoft.com/office/excel/2006/main">
          <x14:cfRule type="dataBar" id="{FAB2985A-3700-4B96-92C3-2AD835A1B426}">
            <x14:dataBar minLength="0" maxLength="100" border="1" negativeBarBorderColorSameAsPositive="0">
              <x14:cfvo type="autoMin"/>
              <x14:cfvo type="autoMax"/>
              <x14:borderColor rgb="FF63C384"/>
              <x14:negativeFillColor rgb="FFFF0000"/>
              <x14:negativeBorderColor rgb="FFFF0000"/>
              <x14:axisColor rgb="FF000000"/>
            </x14:dataBar>
          </x14:cfRule>
          <xm:sqref>E67</xm:sqref>
        </x14:conditionalFormatting>
        <x14:conditionalFormatting xmlns:xm="http://schemas.microsoft.com/office/excel/2006/main">
          <x14:cfRule type="dataBar" id="{E55A63B6-06E8-4CDE-93F3-0A132AA360D2}">
            <x14:dataBar minLength="0" maxLength="100" border="1" negativeBarBorderColorSameAsPositive="0">
              <x14:cfvo type="autoMin"/>
              <x14:cfvo type="autoMax"/>
              <x14:borderColor rgb="FF63C384"/>
              <x14:negativeFillColor rgb="FFFF0000"/>
              <x14:negativeBorderColor rgb="FFFF0000"/>
              <x14:axisColor rgb="FF000000"/>
            </x14:dataBar>
          </x14:cfRule>
          <xm:sqref>E63:E65</xm:sqref>
        </x14:conditionalFormatting>
        <x14:conditionalFormatting xmlns:xm="http://schemas.microsoft.com/office/excel/2006/main">
          <x14:cfRule type="dataBar" id="{7218E7E1-AFD9-4071-A2D5-08D0DA29F103}">
            <x14:dataBar minLength="0" maxLength="100" border="1" negativeBarBorderColorSameAsPositive="0">
              <x14:cfvo type="autoMin"/>
              <x14:cfvo type="autoMax"/>
              <x14:borderColor rgb="FF63C384"/>
              <x14:negativeFillColor rgb="FFFF0000"/>
              <x14:negativeBorderColor rgb="FFFF0000"/>
              <x14:axisColor rgb="FF000000"/>
            </x14:dataBar>
          </x14:cfRule>
          <xm:sqref>E71</xm:sqref>
        </x14:conditionalFormatting>
        <x14:conditionalFormatting xmlns:xm="http://schemas.microsoft.com/office/excel/2006/main">
          <x14:cfRule type="dataBar" id="{3C0EDC39-74CD-40C0-A58D-1FA4172CB19E}">
            <x14:dataBar minLength="0" maxLength="100" border="1" negativeBarBorderColorSameAsPositive="0">
              <x14:cfvo type="autoMin"/>
              <x14:cfvo type="autoMax"/>
              <x14:borderColor rgb="FF63C384"/>
              <x14:negativeFillColor rgb="FFFF0000"/>
              <x14:negativeBorderColor rgb="FFFF0000"/>
              <x14:axisColor rgb="FF000000"/>
            </x14:dataBar>
          </x14:cfRule>
          <xm:sqref>E72:E76</xm:sqref>
        </x14:conditionalFormatting>
        <x14:conditionalFormatting xmlns:xm="http://schemas.microsoft.com/office/excel/2006/main">
          <x14:cfRule type="dataBar" id="{2FE7DDCB-31E9-4D0F-BC0C-517A14966C17}">
            <x14:dataBar minLength="0" maxLength="100" border="1" negativeBarBorderColorSameAsPositive="0">
              <x14:cfvo type="autoMin"/>
              <x14:cfvo type="autoMax"/>
              <x14:borderColor rgb="FF63C384"/>
              <x14:negativeFillColor rgb="FFFF0000"/>
              <x14:negativeBorderColor rgb="FFFF0000"/>
              <x14:axisColor rgb="FF000000"/>
            </x14:dataBar>
          </x14:cfRule>
          <xm:sqref>E78</xm:sqref>
        </x14:conditionalFormatting>
        <x14:conditionalFormatting xmlns:xm="http://schemas.microsoft.com/office/excel/2006/main">
          <x14:cfRule type="dataBar" id="{43D1D038-E9C5-47F4-B73D-A55821A19C01}">
            <x14:dataBar minLength="0" maxLength="100" border="1" negativeBarBorderColorSameAsPositive="0">
              <x14:cfvo type="autoMin"/>
              <x14:cfvo type="autoMax"/>
              <x14:borderColor rgb="FF63C384"/>
              <x14:negativeFillColor rgb="FFFF0000"/>
              <x14:negativeBorderColor rgb="FFFF0000"/>
              <x14:axisColor rgb="FF000000"/>
            </x14:dataBar>
          </x14:cfRule>
          <xm:sqref>E13:E15</xm:sqref>
        </x14:conditionalFormatting>
        <x14:conditionalFormatting xmlns:xm="http://schemas.microsoft.com/office/excel/2006/main">
          <x14:cfRule type="dataBar" id="{120139F6-0132-43E8-B6EF-6D02BC729A47}">
            <x14:dataBar minLength="0" maxLength="100" border="1" negativeBarBorderColorSameAsPositive="0">
              <x14:cfvo type="autoMin"/>
              <x14:cfvo type="autoMax"/>
              <x14:borderColor rgb="FF63C384"/>
              <x14:negativeFillColor rgb="FFFF0000"/>
              <x14:negativeBorderColor rgb="FFFF0000"/>
              <x14:axisColor rgb="FF000000"/>
            </x14:dataBar>
          </x14:cfRule>
          <xm:sqref>E18:E20</xm:sqref>
        </x14:conditionalFormatting>
        <x14:conditionalFormatting xmlns:xm="http://schemas.microsoft.com/office/excel/2006/main">
          <x14:cfRule type="dataBar" id="{F3FDED12-C343-4701-8A94-ECB18B0CC301}">
            <x14:dataBar minLength="0" maxLength="100" border="1" negativeBarBorderColorSameAsPositive="0">
              <x14:cfvo type="autoMin"/>
              <x14:cfvo type="autoMax"/>
              <x14:borderColor rgb="FF63C384"/>
              <x14:negativeFillColor rgb="FFFF0000"/>
              <x14:negativeBorderColor rgb="FFFF0000"/>
              <x14:axisColor rgb="FF000000"/>
            </x14:dataBar>
          </x14:cfRule>
          <xm:sqref>E28</xm:sqref>
        </x14:conditionalFormatting>
        <x14:conditionalFormatting xmlns:xm="http://schemas.microsoft.com/office/excel/2006/main">
          <x14:cfRule type="dataBar" id="{190E5991-521D-4CF4-AE58-8F1174286EA2}">
            <x14:dataBar minLength="0" maxLength="100" border="1" negativeBarBorderColorSameAsPositive="0">
              <x14:cfvo type="autoMin"/>
              <x14:cfvo type="autoMax"/>
              <x14:borderColor rgb="FF63C384"/>
              <x14:negativeFillColor rgb="FFFF0000"/>
              <x14:negativeBorderColor rgb="FFFF0000"/>
              <x14:axisColor rgb="FF000000"/>
            </x14:dataBar>
          </x14:cfRule>
          <xm:sqref>E26:E27 E23:E24 E31:E34 E29</xm:sqref>
        </x14:conditionalFormatting>
        <x14:conditionalFormatting xmlns:xm="http://schemas.microsoft.com/office/excel/2006/main">
          <x14:cfRule type="dataBar" id="{95EC632E-5ECB-46E3-BAEC-85141189B178}">
            <x14:dataBar minLength="0" maxLength="100" border="1" negativeBarBorderColorSameAsPositive="0">
              <x14:cfvo type="autoMin"/>
              <x14:cfvo type="autoMax"/>
              <x14:borderColor rgb="FF63C384"/>
              <x14:negativeFillColor rgb="FFFF0000"/>
              <x14:negativeBorderColor rgb="FFFF0000"/>
              <x14:axisColor rgb="FF000000"/>
            </x14:dataBar>
          </x14:cfRule>
          <xm:sqref>E39</xm:sqref>
        </x14:conditionalFormatting>
        <x14:conditionalFormatting xmlns:xm="http://schemas.microsoft.com/office/excel/2006/main">
          <x14:cfRule type="dataBar" id="{B8FD01ED-BDC2-4EB6-9235-8E5FC997E481}">
            <x14:dataBar minLength="0" maxLength="100" border="1" negativeBarBorderColorSameAsPositive="0">
              <x14:cfvo type="autoMin"/>
              <x14:cfvo type="autoMax"/>
              <x14:borderColor rgb="FF63C384"/>
              <x14:negativeFillColor rgb="FFFF0000"/>
              <x14:negativeBorderColor rgb="FFFF0000"/>
              <x14:axisColor rgb="FF000000"/>
            </x14:dataBar>
          </x14:cfRule>
          <xm:sqref>E43:E45</xm:sqref>
        </x14:conditionalFormatting>
        <x14:conditionalFormatting xmlns:xm="http://schemas.microsoft.com/office/excel/2006/main">
          <x14:cfRule type="dataBar" id="{F96BA762-F965-41C5-986F-C90D8DA773E9}">
            <x14:dataBar minLength="0" maxLength="100" border="1" negativeBarBorderColorSameAsPositive="0">
              <x14:cfvo type="autoMin"/>
              <x14:cfvo type="autoMax"/>
              <x14:borderColor rgb="FF63C384"/>
              <x14:negativeFillColor rgb="FFFF0000"/>
              <x14:negativeBorderColor rgb="FFFF0000"/>
              <x14:axisColor rgb="FF000000"/>
            </x14:dataBar>
          </x14:cfRule>
          <xm:sqref>E48:E49</xm:sqref>
        </x14:conditionalFormatting>
        <x14:conditionalFormatting xmlns:xm="http://schemas.microsoft.com/office/excel/2006/main">
          <x14:cfRule type="dataBar" id="{406675E2-23A0-4FFD-A907-007B29E9DED1}">
            <x14:dataBar minLength="0" maxLength="100" border="1" negativeBarBorderColorSameAsPositive="0">
              <x14:cfvo type="autoMin"/>
              <x14:cfvo type="autoMax"/>
              <x14:borderColor rgb="FF63C384"/>
              <x14:negativeFillColor rgb="FFFF0000"/>
              <x14:negativeBorderColor rgb="FFFF0000"/>
              <x14:axisColor rgb="FF000000"/>
            </x14:dataBar>
          </x14:cfRule>
          <xm:sqref>E54</xm:sqref>
        </x14:conditionalFormatting>
        <x14:conditionalFormatting xmlns:xm="http://schemas.microsoft.com/office/excel/2006/main">
          <x14:cfRule type="dataBar" id="{E46A7D65-90A7-4B48-8E03-D764798526F8}">
            <x14:dataBar minLength="0" maxLength="100" border="1" negativeBarBorderColorSameAsPositive="0">
              <x14:cfvo type="autoMin"/>
              <x14:cfvo type="autoMax"/>
              <x14:borderColor rgb="FF63C384"/>
              <x14:negativeFillColor rgb="FFFF0000"/>
              <x14:negativeBorderColor rgb="FFFF0000"/>
              <x14:axisColor rgb="FF000000"/>
            </x14:dataBar>
          </x14:cfRule>
          <xm:sqref>E58:E60</xm:sqref>
        </x14:conditionalFormatting>
        <x14:conditionalFormatting xmlns:xm="http://schemas.microsoft.com/office/excel/2006/main">
          <x14:cfRule type="dataBar" id="{A4601D06-C523-487E-A817-CF2D32B88E4F}">
            <x14:dataBar minLength="0" maxLength="100" border="1" negativeBarBorderColorSameAsPositive="0">
              <x14:cfvo type="autoMin"/>
              <x14:cfvo type="autoMax"/>
              <x14:borderColor rgb="FF63C384"/>
              <x14:negativeFillColor rgb="FFFF0000"/>
              <x14:negativeBorderColor rgb="FFFF0000"/>
              <x14:axisColor rgb="FF000000"/>
            </x14:dataBar>
          </x14:cfRule>
          <xm:sqref>E68:E69</xm:sqref>
        </x14:conditionalFormatting>
        <x14:conditionalFormatting xmlns:xm="http://schemas.microsoft.com/office/excel/2006/main">
          <x14:cfRule type="dataBar" id="{1CB1E9B3-8D11-4131-A9E7-B90A62EFC769}">
            <x14:dataBar minLength="0" maxLength="100" border="1" negativeBarBorderColorSameAsPositive="0">
              <x14:cfvo type="autoMin"/>
              <x14:cfvo type="autoMax"/>
              <x14:borderColor rgb="FF63C384"/>
              <x14:negativeFillColor rgb="FFFF0000"/>
              <x14:negativeBorderColor rgb="FFFF0000"/>
              <x14:axisColor rgb="FF000000"/>
            </x14:dataBar>
          </x14:cfRule>
          <xm:sqref>E79:E80</xm:sqref>
        </x14:conditionalFormatting>
        <x14:conditionalFormatting xmlns:xm="http://schemas.microsoft.com/office/excel/2006/main">
          <x14:cfRule type="containsText" priority="292" operator="containsText" id="{775CE2AB-BE0D-476F-B2A8-63371B03BB53}">
            <xm:f>NOT(ISERROR(SEARCH($H$7,I11)))</xm:f>
            <xm:f>$H$7</xm:f>
            <x14:dxf>
              <fill>
                <patternFill>
                  <bgColor rgb="FF297B29"/>
                </patternFill>
              </fill>
            </x14:dxf>
          </x14:cfRule>
          <xm:sqref>I11</xm:sqref>
        </x14:conditionalFormatting>
        <x14:conditionalFormatting xmlns:xm="http://schemas.microsoft.com/office/excel/2006/main">
          <x14:cfRule type="containsText" priority="285" operator="containsText" id="{C675305A-0CE2-42F8-9BDE-3DE37D779436}">
            <xm:f>NOT(ISERROR(SEARCH($H$7,I16)))</xm:f>
            <xm:f>$H$7</xm:f>
            <x14:dxf>
              <fill>
                <patternFill>
                  <bgColor rgb="FF297B29"/>
                </patternFill>
              </fill>
            </x14:dxf>
          </x14:cfRule>
          <xm:sqref>I16</xm:sqref>
        </x14:conditionalFormatting>
        <x14:conditionalFormatting xmlns:xm="http://schemas.microsoft.com/office/excel/2006/main">
          <x14:cfRule type="containsText" priority="278" operator="containsText" id="{C0A80319-86A3-406F-AD87-80C04FC53FAD}">
            <xm:f>NOT(ISERROR(SEARCH($H$7,I21)))</xm:f>
            <xm:f>$H$7</xm:f>
            <x14:dxf>
              <fill>
                <patternFill>
                  <bgColor rgb="FF297B29"/>
                </patternFill>
              </fill>
            </x14:dxf>
          </x14:cfRule>
          <xm:sqref>I21</xm:sqref>
        </x14:conditionalFormatting>
        <x14:conditionalFormatting xmlns:xm="http://schemas.microsoft.com/office/excel/2006/main">
          <x14:cfRule type="containsText" priority="271" operator="containsText" id="{61E4D980-D3B9-4503-AA04-F4B311E74F41}">
            <xm:f>NOT(ISERROR(SEARCH($H$7,I25)))</xm:f>
            <xm:f>$H$7</xm:f>
            <x14:dxf>
              <fill>
                <patternFill>
                  <bgColor rgb="FF297B29"/>
                </patternFill>
              </fill>
            </x14:dxf>
          </x14:cfRule>
          <xm:sqref>I25</xm:sqref>
        </x14:conditionalFormatting>
        <x14:conditionalFormatting xmlns:xm="http://schemas.microsoft.com/office/excel/2006/main">
          <x14:cfRule type="containsText" priority="264" operator="containsText" id="{29F3A052-A423-44C1-87B9-B58541152EA2}">
            <xm:f>NOT(ISERROR(SEARCH($H$7,I30)))</xm:f>
            <xm:f>$H$7</xm:f>
            <x14:dxf>
              <fill>
                <patternFill>
                  <bgColor rgb="FF297B29"/>
                </patternFill>
              </fill>
            </x14:dxf>
          </x14:cfRule>
          <xm:sqref>I30</xm:sqref>
        </x14:conditionalFormatting>
        <x14:conditionalFormatting xmlns:xm="http://schemas.microsoft.com/office/excel/2006/main">
          <x14:cfRule type="containsText" priority="257" operator="containsText" id="{DF775724-33CC-4882-9F9D-16F92832C838}">
            <xm:f>NOT(ISERROR(SEARCH($H$7,I35)))</xm:f>
            <xm:f>$H$7</xm:f>
            <x14:dxf>
              <fill>
                <patternFill>
                  <bgColor rgb="FF297B29"/>
                </patternFill>
              </fill>
            </x14:dxf>
          </x14:cfRule>
          <xm:sqref>I35</xm:sqref>
        </x14:conditionalFormatting>
        <x14:conditionalFormatting xmlns:xm="http://schemas.microsoft.com/office/excel/2006/main">
          <x14:cfRule type="containsText" priority="250" operator="containsText" id="{14E47749-634B-4758-BABF-AD5D92FCB8DB}">
            <xm:f>NOT(ISERROR(SEARCH($H$7,I41)))</xm:f>
            <xm:f>$H$7</xm:f>
            <x14:dxf>
              <fill>
                <patternFill>
                  <bgColor rgb="FF297B29"/>
                </patternFill>
              </fill>
            </x14:dxf>
          </x14:cfRule>
          <xm:sqref>I41</xm:sqref>
        </x14:conditionalFormatting>
        <x14:conditionalFormatting xmlns:xm="http://schemas.microsoft.com/office/excel/2006/main">
          <x14:cfRule type="containsText" priority="243" operator="containsText" id="{129D3370-CD86-4602-875A-DFB7913E1D51}">
            <xm:f>NOT(ISERROR(SEARCH($H$7,I46)))</xm:f>
            <xm:f>$H$7</xm:f>
            <x14:dxf>
              <fill>
                <patternFill>
                  <bgColor rgb="FF297B29"/>
                </patternFill>
              </fill>
            </x14:dxf>
          </x14:cfRule>
          <xm:sqref>I46</xm:sqref>
        </x14:conditionalFormatting>
        <x14:conditionalFormatting xmlns:xm="http://schemas.microsoft.com/office/excel/2006/main">
          <x14:cfRule type="containsText" priority="236" operator="containsText" id="{17C37A8F-F3C0-4570-B150-E649361F358F}">
            <xm:f>NOT(ISERROR(SEARCH($H$7,I50)))</xm:f>
            <xm:f>$H$7</xm:f>
            <x14:dxf>
              <fill>
                <patternFill>
                  <bgColor rgb="FF297B29"/>
                </patternFill>
              </fill>
            </x14:dxf>
          </x14:cfRule>
          <xm:sqref>I50</xm:sqref>
        </x14:conditionalFormatting>
        <x14:conditionalFormatting xmlns:xm="http://schemas.microsoft.com/office/excel/2006/main">
          <x14:cfRule type="containsText" priority="229" operator="containsText" id="{E5BB1DE9-2825-44DB-99BA-B0B4AAECCB63}">
            <xm:f>NOT(ISERROR(SEARCH($H$7,I56)))</xm:f>
            <xm:f>$H$7</xm:f>
            <x14:dxf>
              <fill>
                <patternFill>
                  <bgColor rgb="FF297B29"/>
                </patternFill>
              </fill>
            </x14:dxf>
          </x14:cfRule>
          <xm:sqref>I56</xm:sqref>
        </x14:conditionalFormatting>
        <x14:conditionalFormatting xmlns:xm="http://schemas.microsoft.com/office/excel/2006/main">
          <x14:cfRule type="containsText" priority="222" operator="containsText" id="{0254BAC3-E5C6-4343-B25F-1C69009E3A1C}">
            <xm:f>NOT(ISERROR(SEARCH($H$7,I61)))</xm:f>
            <xm:f>$H$7</xm:f>
            <x14:dxf>
              <fill>
                <patternFill>
                  <bgColor rgb="FF297B29"/>
                </patternFill>
              </fill>
            </x14:dxf>
          </x14:cfRule>
          <xm:sqref>I61</xm:sqref>
        </x14:conditionalFormatting>
        <x14:conditionalFormatting xmlns:xm="http://schemas.microsoft.com/office/excel/2006/main">
          <x14:cfRule type="containsText" priority="215" operator="containsText" id="{220334CE-F7B8-499E-BFF3-E71EDC6BE982}">
            <xm:f>NOT(ISERROR(SEARCH($H$7,I66)))</xm:f>
            <xm:f>$H$7</xm:f>
            <x14:dxf>
              <fill>
                <patternFill>
                  <bgColor rgb="FF297B29"/>
                </patternFill>
              </fill>
            </x14:dxf>
          </x14:cfRule>
          <xm:sqref>I66</xm:sqref>
        </x14:conditionalFormatting>
        <x14:conditionalFormatting xmlns:xm="http://schemas.microsoft.com/office/excel/2006/main">
          <x14:cfRule type="containsText" priority="208" operator="containsText" id="{927865A5-7D60-4052-B05B-5E8C6C7C1D54}">
            <xm:f>NOT(ISERROR(SEARCH($H$7,I70)))</xm:f>
            <xm:f>$H$7</xm:f>
            <x14:dxf>
              <fill>
                <patternFill>
                  <bgColor rgb="FF297B29"/>
                </patternFill>
              </fill>
            </x14:dxf>
          </x14:cfRule>
          <xm:sqref>I70</xm:sqref>
        </x14:conditionalFormatting>
        <x14:conditionalFormatting xmlns:xm="http://schemas.microsoft.com/office/excel/2006/main">
          <x14:cfRule type="containsText" priority="201" operator="containsText" id="{8C173AC3-04EC-4727-AF20-AFC1E2B2B23A}">
            <xm:f>NOT(ISERROR(SEARCH($H$7,I77)))</xm:f>
            <xm:f>$H$7</xm:f>
            <x14:dxf>
              <fill>
                <patternFill>
                  <bgColor rgb="FF297B29"/>
                </patternFill>
              </fill>
            </x14:dxf>
          </x14:cfRule>
          <xm:sqref>I77</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4"/>
  <sheetViews>
    <sheetView zoomScale="75" zoomScaleNormal="75" workbookViewId="0">
      <selection activeCell="B4" sqref="B4:R4"/>
    </sheetView>
  </sheetViews>
  <sheetFormatPr defaultColWidth="8.875" defaultRowHeight="15.75"/>
  <cols>
    <col min="1" max="2" width="8.875" style="21"/>
    <col min="3" max="12" width="11.375" style="21" bestFit="1" customWidth="1"/>
    <col min="13" max="14" width="11.375" style="21" customWidth="1"/>
    <col min="15" max="15" width="11.375" style="21" bestFit="1" customWidth="1"/>
    <col min="16" max="16" width="11" style="21" customWidth="1"/>
    <col min="17" max="17" width="8.25" style="21" customWidth="1"/>
    <col min="18" max="18" width="15.5" style="21" customWidth="1"/>
    <col min="19" max="16384" width="8.875" style="21"/>
  </cols>
  <sheetData>
    <row r="2" spans="1:19" ht="27.75" customHeight="1">
      <c r="I2" s="513" t="s">
        <v>1199</v>
      </c>
      <c r="J2" s="513"/>
      <c r="K2" s="513"/>
      <c r="L2" s="513"/>
    </row>
    <row r="3" spans="1:19" ht="24" customHeight="1">
      <c r="A3" s="124"/>
      <c r="B3" s="890" t="s">
        <v>432</v>
      </c>
      <c r="C3" s="891"/>
      <c r="D3" s="891"/>
      <c r="E3" s="891"/>
      <c r="F3" s="891"/>
      <c r="G3" s="891"/>
      <c r="H3" s="891"/>
      <c r="I3" s="891"/>
      <c r="J3" s="891"/>
      <c r="K3" s="891"/>
      <c r="L3" s="891"/>
      <c r="M3" s="891"/>
      <c r="N3" s="891"/>
      <c r="O3" s="891"/>
      <c r="P3" s="891"/>
      <c r="Q3" s="891"/>
      <c r="R3" s="892"/>
      <c r="S3" s="124"/>
    </row>
    <row r="4" spans="1:19" ht="21">
      <c r="A4" s="124"/>
      <c r="B4" s="893" t="s">
        <v>1104</v>
      </c>
      <c r="C4" s="894"/>
      <c r="D4" s="894"/>
      <c r="E4" s="894"/>
      <c r="F4" s="894"/>
      <c r="G4" s="894"/>
      <c r="H4" s="894"/>
      <c r="I4" s="894"/>
      <c r="J4" s="894"/>
      <c r="K4" s="894"/>
      <c r="L4" s="894"/>
      <c r="M4" s="894"/>
      <c r="N4" s="894"/>
      <c r="O4" s="894"/>
      <c r="P4" s="894"/>
      <c r="Q4" s="894"/>
      <c r="R4" s="895"/>
      <c r="S4" s="124"/>
    </row>
    <row r="5" spans="1:19" ht="21">
      <c r="A5" s="124"/>
      <c r="B5" s="783" t="s">
        <v>0</v>
      </c>
      <c r="C5" s="784"/>
      <c r="D5" s="784"/>
      <c r="E5" s="784"/>
      <c r="F5" s="784"/>
      <c r="G5" s="784"/>
      <c r="H5" s="784"/>
      <c r="I5" s="784"/>
      <c r="J5" s="784"/>
      <c r="K5" s="784"/>
      <c r="L5" s="784"/>
      <c r="M5" s="784"/>
      <c r="N5" s="784"/>
      <c r="O5" s="784"/>
      <c r="P5" s="784"/>
      <c r="Q5" s="784"/>
      <c r="R5" s="785"/>
      <c r="S5" s="124"/>
    </row>
    <row r="6" spans="1:19" ht="23.25" customHeight="1">
      <c r="A6" s="124"/>
      <c r="B6" s="789" t="s">
        <v>9</v>
      </c>
      <c r="C6" s="789"/>
      <c r="D6" s="746" t="s">
        <v>4</v>
      </c>
      <c r="E6" s="747"/>
      <c r="F6" s="747"/>
      <c r="G6" s="747"/>
      <c r="H6" s="747"/>
      <c r="I6" s="747"/>
      <c r="J6" s="747"/>
      <c r="K6" s="747"/>
      <c r="L6" s="747"/>
      <c r="M6" s="747"/>
      <c r="N6" s="747"/>
      <c r="O6" s="747"/>
      <c r="P6" s="747"/>
      <c r="Q6" s="747"/>
      <c r="R6" s="748"/>
      <c r="S6" s="124"/>
    </row>
    <row r="7" spans="1:19" ht="26.25">
      <c r="A7" s="124"/>
      <c r="B7" s="788" t="s">
        <v>1</v>
      </c>
      <c r="C7" s="788"/>
      <c r="D7" s="723" t="s">
        <v>6</v>
      </c>
      <c r="E7" s="724"/>
      <c r="F7" s="724"/>
      <c r="G7" s="724"/>
      <c r="H7" s="724"/>
      <c r="I7" s="724"/>
      <c r="J7" s="724"/>
      <c r="K7" s="724"/>
      <c r="L7" s="724"/>
      <c r="M7" s="724"/>
      <c r="N7" s="724"/>
      <c r="O7" s="724"/>
      <c r="P7" s="724"/>
      <c r="Q7" s="724"/>
      <c r="R7" s="725"/>
      <c r="S7" s="124"/>
    </row>
    <row r="8" spans="1:19" ht="26.25">
      <c r="A8" s="124"/>
      <c r="B8" s="786" t="s">
        <v>2</v>
      </c>
      <c r="C8" s="786"/>
      <c r="D8" s="726" t="s">
        <v>7</v>
      </c>
      <c r="E8" s="727"/>
      <c r="F8" s="727"/>
      <c r="G8" s="727"/>
      <c r="H8" s="727"/>
      <c r="I8" s="727"/>
      <c r="J8" s="727"/>
      <c r="K8" s="727"/>
      <c r="L8" s="727"/>
      <c r="M8" s="727"/>
      <c r="N8" s="727"/>
      <c r="O8" s="727"/>
      <c r="P8" s="727"/>
      <c r="Q8" s="727"/>
      <c r="R8" s="728"/>
      <c r="S8" s="124"/>
    </row>
    <row r="9" spans="1:19" ht="26.25">
      <c r="A9" s="124"/>
      <c r="B9" s="643" t="s">
        <v>3</v>
      </c>
      <c r="C9" s="643"/>
      <c r="D9" s="887" t="s">
        <v>8</v>
      </c>
      <c r="E9" s="888"/>
      <c r="F9" s="888"/>
      <c r="G9" s="888"/>
      <c r="H9" s="888"/>
      <c r="I9" s="888"/>
      <c r="J9" s="888"/>
      <c r="K9" s="888"/>
      <c r="L9" s="888"/>
      <c r="M9" s="888"/>
      <c r="N9" s="888"/>
      <c r="O9" s="888"/>
      <c r="P9" s="888"/>
      <c r="Q9" s="888"/>
      <c r="R9" s="889"/>
      <c r="S9" s="124"/>
    </row>
    <row r="10" spans="1:19" ht="20.25">
      <c r="A10" s="124"/>
      <c r="B10" s="229" t="s">
        <v>212</v>
      </c>
      <c r="C10" s="203" t="s">
        <v>86</v>
      </c>
      <c r="D10" s="203" t="s">
        <v>87</v>
      </c>
      <c r="E10" s="203" t="s">
        <v>88</v>
      </c>
      <c r="F10" s="203" t="s">
        <v>89</v>
      </c>
      <c r="G10" s="203" t="s">
        <v>90</v>
      </c>
      <c r="H10" s="203" t="s">
        <v>91</v>
      </c>
      <c r="I10" s="203" t="s">
        <v>92</v>
      </c>
      <c r="J10" s="203" t="s">
        <v>93</v>
      </c>
      <c r="K10" s="203" t="s">
        <v>229</v>
      </c>
      <c r="L10" s="203" t="s">
        <v>230</v>
      </c>
      <c r="M10" s="203" t="s">
        <v>264</v>
      </c>
      <c r="N10" s="203" t="s">
        <v>269</v>
      </c>
      <c r="O10" s="203" t="s">
        <v>931</v>
      </c>
      <c r="P10" s="203" t="s">
        <v>932</v>
      </c>
      <c r="Q10" s="568" t="s">
        <v>214</v>
      </c>
      <c r="R10" s="569"/>
      <c r="S10" s="124"/>
    </row>
    <row r="11" spans="1:19" ht="20.25">
      <c r="A11" s="124"/>
      <c r="B11" s="249" t="s">
        <v>5</v>
      </c>
      <c r="C11" s="326" t="str">
        <f>OGM!H11</f>
        <v>N/A</v>
      </c>
      <c r="D11" s="326" t="str">
        <f>OGM!H16</f>
        <v>N/A</v>
      </c>
      <c r="E11" s="326" t="str">
        <f>OGM!H21</f>
        <v>N/A</v>
      </c>
      <c r="F11" s="326" t="str">
        <f>OGM!H25</f>
        <v>N/A</v>
      </c>
      <c r="G11" s="326" t="str">
        <f>OGM!H30</f>
        <v>N/A</v>
      </c>
      <c r="H11" s="326" t="str">
        <f>OGM!H35</f>
        <v>N/A</v>
      </c>
      <c r="I11" s="326" t="str">
        <f>OGM!H41</f>
        <v>N/A</v>
      </c>
      <c r="J11" s="326" t="str">
        <f>OGM!H46</f>
        <v>N/A</v>
      </c>
      <c r="K11" s="326" t="str">
        <f>OGM!H50</f>
        <v>N/A</v>
      </c>
      <c r="L11" s="326" t="str">
        <f>OGM!H56</f>
        <v>N/A</v>
      </c>
      <c r="M11" s="326" t="str">
        <f>OGM!H61</f>
        <v>N/A</v>
      </c>
      <c r="N11" s="326" t="str">
        <f>OGM!H66</f>
        <v>N/A</v>
      </c>
      <c r="O11" s="326" t="str">
        <f>OGM!H70</f>
        <v>N/A</v>
      </c>
      <c r="P11" s="326" t="str">
        <f>OGM!H77</f>
        <v>N/A</v>
      </c>
      <c r="Q11" s="326" t="e">
        <f>AVERAGE(C11:P11)</f>
        <v>#DIV/0!</v>
      </c>
      <c r="R11" s="253" t="e">
        <f>IF(Q11="N/A","N/A", IF(Q11&gt;=80%,"MET",IF(Q11&gt;=50%,"PARTIAL MET","Not Met")))</f>
        <v>#DIV/0!</v>
      </c>
      <c r="S11" s="124"/>
    </row>
    <row r="12" spans="1:19">
      <c r="A12" s="124"/>
      <c r="S12" s="124"/>
    </row>
    <row r="13" spans="1:19">
      <c r="A13" s="124"/>
      <c r="S13" s="124"/>
    </row>
    <row r="14" spans="1:19">
      <c r="A14" s="124"/>
      <c r="S14" s="124"/>
    </row>
    <row r="15" spans="1:19">
      <c r="A15" s="124"/>
      <c r="S15" s="124"/>
    </row>
    <row r="16" spans="1:19">
      <c r="A16" s="124"/>
      <c r="S16" s="124"/>
    </row>
    <row r="17" spans="1:19">
      <c r="A17" s="124"/>
      <c r="S17" s="124"/>
    </row>
    <row r="18" spans="1:19">
      <c r="A18" s="124"/>
      <c r="S18" s="124"/>
    </row>
    <row r="19" spans="1:19">
      <c r="A19" s="124"/>
      <c r="S19" s="124"/>
    </row>
    <row r="20" spans="1:19">
      <c r="A20" s="124"/>
      <c r="S20" s="124"/>
    </row>
    <row r="21" spans="1:19">
      <c r="A21" s="124"/>
      <c r="S21" s="124"/>
    </row>
    <row r="22" spans="1:19">
      <c r="A22" s="124"/>
      <c r="S22" s="124"/>
    </row>
    <row r="23" spans="1:19">
      <c r="A23" s="124"/>
      <c r="S23" s="124"/>
    </row>
    <row r="24" spans="1:19">
      <c r="A24" s="124"/>
      <c r="S24" s="124"/>
    </row>
    <row r="25" spans="1:19">
      <c r="A25" s="124"/>
      <c r="S25" s="124"/>
    </row>
    <row r="26" spans="1:19">
      <c r="A26" s="124"/>
      <c r="S26" s="124"/>
    </row>
    <row r="27" spans="1:19">
      <c r="A27" s="124"/>
      <c r="S27" s="124"/>
    </row>
    <row r="28" spans="1:19">
      <c r="A28" s="124"/>
      <c r="S28" s="124"/>
    </row>
    <row r="29" spans="1:19">
      <c r="A29" s="124"/>
      <c r="S29" s="124"/>
    </row>
    <row r="30" spans="1:19">
      <c r="A30" s="124"/>
      <c r="S30" s="124"/>
    </row>
    <row r="31" spans="1:19">
      <c r="A31" s="124"/>
      <c r="S31" s="124"/>
    </row>
    <row r="32" spans="1:19">
      <c r="A32" s="124"/>
      <c r="B32" s="124"/>
      <c r="C32" s="124"/>
      <c r="D32" s="124"/>
      <c r="E32" s="124"/>
      <c r="F32" s="124"/>
      <c r="G32" s="124"/>
      <c r="H32" s="124"/>
      <c r="I32" s="124"/>
      <c r="J32" s="124"/>
      <c r="K32" s="124"/>
      <c r="L32" s="124"/>
      <c r="M32" s="124"/>
      <c r="N32" s="124"/>
      <c r="O32" s="124"/>
      <c r="P32" s="124"/>
      <c r="Q32" s="124"/>
      <c r="R32" s="124"/>
      <c r="S32" s="124"/>
    </row>
    <row r="33" spans="1:19">
      <c r="A33" s="124"/>
      <c r="B33" s="124"/>
      <c r="C33" s="124"/>
      <c r="D33" s="124"/>
      <c r="E33" s="124"/>
      <c r="F33" s="124"/>
      <c r="G33" s="124"/>
      <c r="H33" s="124"/>
      <c r="I33" s="124"/>
      <c r="J33" s="124"/>
      <c r="K33" s="124"/>
      <c r="L33" s="124"/>
      <c r="M33" s="124"/>
      <c r="N33" s="124"/>
      <c r="O33" s="124"/>
      <c r="P33" s="124"/>
      <c r="Q33" s="124"/>
      <c r="R33" s="124"/>
      <c r="S33" s="124"/>
    </row>
    <row r="34" spans="1:19">
      <c r="A34" s="124"/>
      <c r="B34" s="124"/>
      <c r="C34" s="124"/>
      <c r="D34" s="124"/>
      <c r="E34" s="124"/>
      <c r="F34" s="124"/>
      <c r="G34" s="124"/>
      <c r="H34" s="124"/>
      <c r="I34" s="124"/>
      <c r="J34" s="124"/>
      <c r="K34" s="124"/>
      <c r="L34" s="124"/>
      <c r="M34" s="124"/>
      <c r="N34" s="124"/>
      <c r="O34" s="124"/>
      <c r="P34" s="124"/>
      <c r="Q34" s="124"/>
      <c r="R34" s="124"/>
      <c r="S34" s="124"/>
    </row>
  </sheetData>
  <sheetProtection algorithmName="SHA-512" hashValue="X2wqJZEeFy97S3lx26GjBCuN38ALp0JwgJ0OJhQC7+y6O/oMBqvdPwjDNG4c3nHlYmq83VpgV+pko2qzPWugXA==" saltValue="T8bFMHHxr6PfEY5hPDLomQ==" spinCount="100000" sheet="1" objects="1" scenarios="1"/>
  <mergeCells count="13">
    <mergeCell ref="D8:R8"/>
    <mergeCell ref="D9:R9"/>
    <mergeCell ref="Q10:R10"/>
    <mergeCell ref="I2:L2"/>
    <mergeCell ref="B8:C8"/>
    <mergeCell ref="B9:C9"/>
    <mergeCell ref="B6:C6"/>
    <mergeCell ref="B7:C7"/>
    <mergeCell ref="B3:R3"/>
    <mergeCell ref="B4:R4"/>
    <mergeCell ref="B5:R5"/>
    <mergeCell ref="D6:R6"/>
    <mergeCell ref="D7:R7"/>
  </mergeCells>
  <phoneticPr fontId="32" type="noConversion"/>
  <conditionalFormatting sqref="R11">
    <cfRule type="containsText" dxfId="1779" priority="91" operator="containsText" text="NOT MET">
      <formula>NOT(ISERROR(SEARCH("NOT MET",R11)))</formula>
    </cfRule>
    <cfRule type="containsText" dxfId="1778" priority="92" operator="containsText" text="PARTIAL MET">
      <formula>NOT(ISERROR(SEARCH("PARTIAL MET",R11)))</formula>
    </cfRule>
    <cfRule type="containsText" dxfId="1777" priority="93" operator="containsText" text="MET">
      <formula>NOT(ISERROR(SEARCH("MET",R11)))</formula>
    </cfRule>
    <cfRule type="containsText" dxfId="1776" priority="94" operator="containsText" text="NOT MET">
      <formula>NOT(ISERROR(SEARCH("NOT MET",R11)))</formula>
    </cfRule>
    <cfRule type="containsText" dxfId="1775" priority="95" operator="containsText" text="PARTIAL MET">
      <formula>NOT(ISERROR(SEARCH("PARTIAL MET",R11)))</formula>
    </cfRule>
    <cfRule type="containsText" dxfId="1774" priority="96" operator="containsText" text="MET">
      <formula>NOT(ISERROR(SEARCH("MET",R11)))</formula>
    </cfRule>
  </conditionalFormatting>
  <conditionalFormatting sqref="C11">
    <cfRule type="containsText" dxfId="1773" priority="85" operator="containsText" text="N/A">
      <formula>NOT(ISERROR(SEARCH("N/A",C11)))</formula>
    </cfRule>
    <cfRule type="cellIs" dxfId="1772" priority="86" operator="equal">
      <formula>0.8</formula>
    </cfRule>
    <cfRule type="cellIs" dxfId="1771" priority="87" operator="greaterThan">
      <formula>0.8</formula>
    </cfRule>
    <cfRule type="cellIs" dxfId="1770" priority="88" operator="greaterThan">
      <formula>0.5</formula>
    </cfRule>
    <cfRule type="cellIs" dxfId="1769" priority="89" operator="equal">
      <formula>0.5</formula>
    </cfRule>
    <cfRule type="cellIs" dxfId="1768" priority="90" operator="lessThan">
      <formula>0.5</formula>
    </cfRule>
  </conditionalFormatting>
  <conditionalFormatting sqref="D11">
    <cfRule type="containsText" dxfId="1767" priority="79" operator="containsText" text="N/A">
      <formula>NOT(ISERROR(SEARCH("N/A",D11)))</formula>
    </cfRule>
    <cfRule type="cellIs" dxfId="1766" priority="80" operator="equal">
      <formula>0.8</formula>
    </cfRule>
    <cfRule type="cellIs" dxfId="1765" priority="81" operator="greaterThan">
      <formula>0.8</formula>
    </cfRule>
    <cfRule type="cellIs" dxfId="1764" priority="82" operator="greaterThan">
      <formula>0.5</formula>
    </cfRule>
    <cfRule type="cellIs" dxfId="1763" priority="83" operator="equal">
      <formula>0.5</formula>
    </cfRule>
    <cfRule type="cellIs" dxfId="1762" priority="84" operator="lessThan">
      <formula>0.5</formula>
    </cfRule>
  </conditionalFormatting>
  <conditionalFormatting sqref="E11">
    <cfRule type="containsText" dxfId="1761" priority="73" operator="containsText" text="N/A">
      <formula>NOT(ISERROR(SEARCH("N/A",E11)))</formula>
    </cfRule>
    <cfRule type="cellIs" dxfId="1760" priority="74" operator="equal">
      <formula>0.8</formula>
    </cfRule>
    <cfRule type="cellIs" dxfId="1759" priority="75" operator="greaterThan">
      <formula>0.8</formula>
    </cfRule>
    <cfRule type="cellIs" dxfId="1758" priority="76" operator="greaterThan">
      <formula>0.5</formula>
    </cfRule>
    <cfRule type="cellIs" dxfId="1757" priority="77" operator="equal">
      <formula>0.5</formula>
    </cfRule>
    <cfRule type="cellIs" dxfId="1756" priority="78" operator="lessThan">
      <formula>0.5</formula>
    </cfRule>
  </conditionalFormatting>
  <conditionalFormatting sqref="F11">
    <cfRule type="containsText" dxfId="1755" priority="67" operator="containsText" text="N/A">
      <formula>NOT(ISERROR(SEARCH("N/A",F11)))</formula>
    </cfRule>
    <cfRule type="cellIs" dxfId="1754" priority="68" operator="equal">
      <formula>0.8</formula>
    </cfRule>
    <cfRule type="cellIs" dxfId="1753" priority="69" operator="greaterThan">
      <formula>0.8</formula>
    </cfRule>
    <cfRule type="cellIs" dxfId="1752" priority="70" operator="greaterThan">
      <formula>0.5</formula>
    </cfRule>
    <cfRule type="cellIs" dxfId="1751" priority="71" operator="equal">
      <formula>0.5</formula>
    </cfRule>
    <cfRule type="cellIs" dxfId="1750" priority="72" operator="lessThan">
      <formula>0.5</formula>
    </cfRule>
  </conditionalFormatting>
  <conditionalFormatting sqref="G11">
    <cfRule type="containsText" dxfId="1749" priority="61" operator="containsText" text="N/A">
      <formula>NOT(ISERROR(SEARCH("N/A",G11)))</formula>
    </cfRule>
    <cfRule type="cellIs" dxfId="1748" priority="62" operator="equal">
      <formula>0.8</formula>
    </cfRule>
    <cfRule type="cellIs" dxfId="1747" priority="63" operator="greaterThan">
      <formula>0.8</formula>
    </cfRule>
    <cfRule type="cellIs" dxfId="1746" priority="64" operator="greaterThan">
      <formula>0.5</formula>
    </cfRule>
    <cfRule type="cellIs" dxfId="1745" priority="65" operator="equal">
      <formula>0.5</formula>
    </cfRule>
    <cfRule type="cellIs" dxfId="1744" priority="66" operator="lessThan">
      <formula>0.5</formula>
    </cfRule>
  </conditionalFormatting>
  <conditionalFormatting sqref="H11">
    <cfRule type="containsText" dxfId="1743" priority="55" operator="containsText" text="N/A">
      <formula>NOT(ISERROR(SEARCH("N/A",H11)))</formula>
    </cfRule>
    <cfRule type="cellIs" dxfId="1742" priority="56" operator="equal">
      <formula>0.8</formula>
    </cfRule>
    <cfRule type="cellIs" dxfId="1741" priority="57" operator="greaterThan">
      <formula>0.8</formula>
    </cfRule>
    <cfRule type="cellIs" dxfId="1740" priority="58" operator="greaterThan">
      <formula>0.5</formula>
    </cfRule>
    <cfRule type="cellIs" dxfId="1739" priority="59" operator="equal">
      <formula>0.5</formula>
    </cfRule>
    <cfRule type="cellIs" dxfId="1738" priority="60" operator="lessThan">
      <formula>0.5</formula>
    </cfRule>
  </conditionalFormatting>
  <conditionalFormatting sqref="I11">
    <cfRule type="containsText" dxfId="1737" priority="49" operator="containsText" text="N/A">
      <formula>NOT(ISERROR(SEARCH("N/A",I11)))</formula>
    </cfRule>
    <cfRule type="cellIs" dxfId="1736" priority="50" operator="equal">
      <formula>0.8</formula>
    </cfRule>
    <cfRule type="cellIs" dxfId="1735" priority="51" operator="greaterThan">
      <formula>0.8</formula>
    </cfRule>
    <cfRule type="cellIs" dxfId="1734" priority="52" operator="greaterThan">
      <formula>0.5</formula>
    </cfRule>
    <cfRule type="cellIs" dxfId="1733" priority="53" operator="equal">
      <formula>0.5</formula>
    </cfRule>
    <cfRule type="cellIs" dxfId="1732" priority="54" operator="lessThan">
      <formula>0.5</formula>
    </cfRule>
  </conditionalFormatting>
  <conditionalFormatting sqref="J11">
    <cfRule type="containsText" dxfId="1731" priority="43" operator="containsText" text="N/A">
      <formula>NOT(ISERROR(SEARCH("N/A",J11)))</formula>
    </cfRule>
    <cfRule type="cellIs" dxfId="1730" priority="44" operator="equal">
      <formula>0.8</formula>
    </cfRule>
    <cfRule type="cellIs" dxfId="1729" priority="45" operator="greaterThan">
      <formula>0.8</formula>
    </cfRule>
    <cfRule type="cellIs" dxfId="1728" priority="46" operator="greaterThan">
      <formula>0.5</formula>
    </cfRule>
    <cfRule type="cellIs" dxfId="1727" priority="47" operator="equal">
      <formula>0.5</formula>
    </cfRule>
    <cfRule type="cellIs" dxfId="1726" priority="48" operator="lessThan">
      <formula>0.5</formula>
    </cfRule>
  </conditionalFormatting>
  <conditionalFormatting sqref="K11">
    <cfRule type="containsText" dxfId="1725" priority="37" operator="containsText" text="N/A">
      <formula>NOT(ISERROR(SEARCH("N/A",K11)))</formula>
    </cfRule>
    <cfRule type="cellIs" dxfId="1724" priority="38" operator="equal">
      <formula>0.8</formula>
    </cfRule>
    <cfRule type="cellIs" dxfId="1723" priority="39" operator="greaterThan">
      <formula>0.8</formula>
    </cfRule>
    <cfRule type="cellIs" dxfId="1722" priority="40" operator="greaterThan">
      <formula>0.5</formula>
    </cfRule>
    <cfRule type="cellIs" dxfId="1721" priority="41" operator="equal">
      <formula>0.5</formula>
    </cfRule>
    <cfRule type="cellIs" dxfId="1720" priority="42" operator="lessThan">
      <formula>0.5</formula>
    </cfRule>
  </conditionalFormatting>
  <conditionalFormatting sqref="L11">
    <cfRule type="containsText" dxfId="1719" priority="31" operator="containsText" text="N/A">
      <formula>NOT(ISERROR(SEARCH("N/A",L11)))</formula>
    </cfRule>
    <cfRule type="cellIs" dxfId="1718" priority="32" operator="equal">
      <formula>0.8</formula>
    </cfRule>
    <cfRule type="cellIs" dxfId="1717" priority="33" operator="greaterThan">
      <formula>0.8</formula>
    </cfRule>
    <cfRule type="cellIs" dxfId="1716" priority="34" operator="greaterThan">
      <formula>0.5</formula>
    </cfRule>
    <cfRule type="cellIs" dxfId="1715" priority="35" operator="equal">
      <formula>0.5</formula>
    </cfRule>
    <cfRule type="cellIs" dxfId="1714" priority="36" operator="lessThan">
      <formula>0.5</formula>
    </cfRule>
  </conditionalFormatting>
  <conditionalFormatting sqref="M11">
    <cfRule type="containsText" dxfId="1713" priority="25" operator="containsText" text="N/A">
      <formula>NOT(ISERROR(SEARCH("N/A",M11)))</formula>
    </cfRule>
    <cfRule type="cellIs" dxfId="1712" priority="26" operator="equal">
      <formula>0.8</formula>
    </cfRule>
    <cfRule type="cellIs" dxfId="1711" priority="27" operator="greaterThan">
      <formula>0.8</formula>
    </cfRule>
    <cfRule type="cellIs" dxfId="1710" priority="28" operator="greaterThan">
      <formula>0.5</formula>
    </cfRule>
    <cfRule type="cellIs" dxfId="1709" priority="29" operator="equal">
      <formula>0.5</formula>
    </cfRule>
    <cfRule type="cellIs" dxfId="1708" priority="30" operator="lessThan">
      <formula>0.5</formula>
    </cfRule>
  </conditionalFormatting>
  <conditionalFormatting sqref="N11">
    <cfRule type="containsText" dxfId="1707" priority="19" operator="containsText" text="N/A">
      <formula>NOT(ISERROR(SEARCH("N/A",N11)))</formula>
    </cfRule>
    <cfRule type="cellIs" dxfId="1706" priority="20" operator="equal">
      <formula>0.8</formula>
    </cfRule>
    <cfRule type="cellIs" dxfId="1705" priority="21" operator="greaterThan">
      <formula>0.8</formula>
    </cfRule>
    <cfRule type="cellIs" dxfId="1704" priority="22" operator="greaterThan">
      <formula>0.5</formula>
    </cfRule>
    <cfRule type="cellIs" dxfId="1703" priority="23" operator="equal">
      <formula>0.5</formula>
    </cfRule>
    <cfRule type="cellIs" dxfId="1702" priority="24" operator="lessThan">
      <formula>0.5</formula>
    </cfRule>
  </conditionalFormatting>
  <conditionalFormatting sqref="O11">
    <cfRule type="containsText" dxfId="1701" priority="13" operator="containsText" text="N/A">
      <formula>NOT(ISERROR(SEARCH("N/A",O11)))</formula>
    </cfRule>
    <cfRule type="cellIs" dxfId="1700" priority="14" operator="equal">
      <formula>0.8</formula>
    </cfRule>
    <cfRule type="cellIs" dxfId="1699" priority="15" operator="greaterThan">
      <formula>0.8</formula>
    </cfRule>
    <cfRule type="cellIs" dxfId="1698" priority="16" operator="greaterThan">
      <formula>0.5</formula>
    </cfRule>
    <cfRule type="cellIs" dxfId="1697" priority="17" operator="equal">
      <formula>0.5</formula>
    </cfRule>
    <cfRule type="cellIs" dxfId="1696" priority="18" operator="lessThan">
      <formula>0.5</formula>
    </cfRule>
  </conditionalFormatting>
  <conditionalFormatting sqref="P11">
    <cfRule type="containsText" dxfId="1695" priority="7" operator="containsText" text="N/A">
      <formula>NOT(ISERROR(SEARCH("N/A",P11)))</formula>
    </cfRule>
    <cfRule type="cellIs" dxfId="1694" priority="8" operator="equal">
      <formula>0.8</formula>
    </cfRule>
    <cfRule type="cellIs" dxfId="1693" priority="9" operator="greaterThan">
      <formula>0.8</formula>
    </cfRule>
    <cfRule type="cellIs" dxfId="1692" priority="10" operator="greaterThan">
      <formula>0.5</formula>
    </cfRule>
    <cfRule type="cellIs" dxfId="1691" priority="11" operator="equal">
      <formula>0.5</formula>
    </cfRule>
    <cfRule type="cellIs" dxfId="1690" priority="12" operator="lessThan">
      <formula>0.5</formula>
    </cfRule>
  </conditionalFormatting>
  <conditionalFormatting sqref="Q11">
    <cfRule type="containsText" dxfId="1689" priority="1" operator="containsText" text="N/A">
      <formula>NOT(ISERROR(SEARCH("N/A",Q11)))</formula>
    </cfRule>
    <cfRule type="cellIs" dxfId="1688" priority="2" operator="equal">
      <formula>0.8</formula>
    </cfRule>
    <cfRule type="cellIs" dxfId="1687" priority="3" operator="greaterThan">
      <formula>0.8</formula>
    </cfRule>
    <cfRule type="cellIs" dxfId="1686" priority="4" operator="greaterThan">
      <formula>0.5</formula>
    </cfRule>
    <cfRule type="cellIs" dxfId="1685" priority="5" operator="equal">
      <formula>0.5</formula>
    </cfRule>
    <cfRule type="cellIs" dxfId="1684" priority="6" operator="lessThan">
      <formula>0.5</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97" operator="containsText" id="{7CBE68FA-3F5B-47C9-B4AD-0D6256FE81D1}">
            <xm:f>NOT(ISERROR(SEARCH($H$7,R11)))</xm:f>
            <xm:f>$H$7</xm:f>
            <x14:dxf>
              <fill>
                <patternFill>
                  <bgColor rgb="FF297B29"/>
                </patternFill>
              </fill>
            </x14:dxf>
          </x14:cfRule>
          <xm:sqref>R11</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B700D"/>
  </sheetPr>
  <dimension ref="A1:T74"/>
  <sheetViews>
    <sheetView topLeftCell="C67" zoomScale="50" zoomScaleNormal="50" zoomScalePageLayoutView="55" workbookViewId="0">
      <selection activeCell="D68" sqref="D68:D72"/>
    </sheetView>
  </sheetViews>
  <sheetFormatPr defaultColWidth="12.75" defaultRowHeight="15.75"/>
  <cols>
    <col min="1" max="1" width="14.75" style="28" customWidth="1"/>
    <col min="2" max="2" width="8.375" style="60" customWidth="1"/>
    <col min="3" max="3" width="102.375" style="63" customWidth="1"/>
    <col min="4" max="4" width="17.125" style="63" customWidth="1"/>
    <col min="5" max="6" width="12.25" style="63" customWidth="1"/>
    <col min="7" max="7" width="12" style="63" customWidth="1"/>
    <col min="8" max="8" width="19.75" style="28" customWidth="1"/>
    <col min="9" max="9" width="24.25" style="28" customWidth="1"/>
    <col min="10" max="10" width="19" style="59" customWidth="1"/>
    <col min="11" max="11" width="22" style="28" customWidth="1"/>
    <col min="12" max="12" width="21" style="28" customWidth="1"/>
    <col min="13" max="13" width="19.5" style="21" bestFit="1" customWidth="1"/>
    <col min="14" max="14" width="21.875" style="21" bestFit="1" customWidth="1"/>
    <col min="15" max="15" width="13.875" style="21" bestFit="1" customWidth="1"/>
    <col min="16" max="16" width="13.875" style="21" customWidth="1"/>
    <col min="17" max="17" width="8.75" style="28" customWidth="1"/>
    <col min="18" max="16384" width="12.75" style="28"/>
  </cols>
  <sheetData>
    <row r="1" spans="1:20" ht="37.5" customHeight="1">
      <c r="A1" s="609" t="s">
        <v>1585</v>
      </c>
      <c r="B1" s="609"/>
      <c r="C1" s="609"/>
      <c r="D1" s="609"/>
      <c r="E1" s="609"/>
      <c r="F1" s="609"/>
      <c r="G1" s="609"/>
      <c r="H1" s="609"/>
      <c r="I1" s="609"/>
      <c r="J1" s="609"/>
      <c r="K1" s="609"/>
      <c r="L1" s="609"/>
      <c r="M1" s="609"/>
      <c r="N1" s="609"/>
      <c r="O1" s="609"/>
      <c r="P1" s="609"/>
      <c r="Q1" s="434"/>
    </row>
    <row r="2" spans="1:20" s="7" customFormat="1" ht="34.5" customHeight="1">
      <c r="A2" s="404" t="s">
        <v>1139</v>
      </c>
      <c r="B2" s="370"/>
      <c r="C2" s="370"/>
      <c r="D2" s="370"/>
      <c r="E2" s="370"/>
      <c r="F2" s="370"/>
      <c r="G2" s="370"/>
      <c r="H2" s="370"/>
      <c r="I2" s="370"/>
      <c r="J2" s="370"/>
      <c r="K2" s="370"/>
      <c r="L2" s="370"/>
      <c r="M2" s="405"/>
      <c r="N2" s="405"/>
      <c r="O2" s="405"/>
      <c r="P2" s="405"/>
      <c r="Q2" s="434"/>
      <c r="R2" s="28"/>
      <c r="S2" s="21"/>
    </row>
    <row r="3" spans="1:20" ht="25.5">
      <c r="B3" s="28"/>
      <c r="C3" s="638" t="s">
        <v>0</v>
      </c>
      <c r="D3" s="639"/>
      <c r="E3" s="639"/>
      <c r="F3" s="639"/>
      <c r="G3" s="639"/>
      <c r="H3" s="639"/>
      <c r="I3" s="639"/>
      <c r="J3" s="639"/>
      <c r="K3" s="639"/>
      <c r="L3" s="639"/>
      <c r="M3" s="639"/>
      <c r="N3" s="639"/>
      <c r="O3" s="639"/>
      <c r="P3" s="640"/>
      <c r="Q3" s="434"/>
    </row>
    <row r="4" spans="1:20" ht="37.5" customHeight="1">
      <c r="B4" s="28"/>
      <c r="C4" s="21"/>
      <c r="D4" s="195" t="s">
        <v>5</v>
      </c>
      <c r="E4" s="711" t="s">
        <v>1131</v>
      </c>
      <c r="F4" s="711"/>
      <c r="G4" s="711"/>
      <c r="H4" s="330" t="s">
        <v>1132</v>
      </c>
      <c r="I4" s="196" t="s">
        <v>1130</v>
      </c>
      <c r="J4" s="28"/>
      <c r="M4" s="28"/>
      <c r="N4" s="28"/>
      <c r="O4" s="28"/>
      <c r="P4" s="28"/>
      <c r="Q4" s="434"/>
    </row>
    <row r="5" spans="1:20" ht="21.75" customHeight="1">
      <c r="B5" s="28"/>
      <c r="C5" s="21"/>
      <c r="D5" s="187">
        <v>2</v>
      </c>
      <c r="E5" s="706" t="s">
        <v>1133</v>
      </c>
      <c r="F5" s="706"/>
      <c r="G5" s="706"/>
      <c r="H5" s="333" t="s">
        <v>1586</v>
      </c>
      <c r="I5" s="187" t="s">
        <v>1</v>
      </c>
      <c r="J5" s="28"/>
      <c r="M5" s="28"/>
      <c r="N5" s="28"/>
      <c r="O5" s="28"/>
      <c r="P5" s="28"/>
      <c r="Q5" s="434"/>
    </row>
    <row r="6" spans="1:20" ht="27" customHeight="1">
      <c r="B6" s="28"/>
      <c r="C6" s="21"/>
      <c r="D6" s="188">
        <v>1</v>
      </c>
      <c r="E6" s="706" t="s">
        <v>1134</v>
      </c>
      <c r="F6" s="706"/>
      <c r="G6" s="706"/>
      <c r="H6" s="332" t="s">
        <v>1688</v>
      </c>
      <c r="I6" s="189" t="s">
        <v>2</v>
      </c>
      <c r="J6" s="28"/>
      <c r="M6" s="28"/>
      <c r="N6" s="28"/>
      <c r="O6" s="28"/>
      <c r="P6" s="28"/>
      <c r="Q6" s="434"/>
    </row>
    <row r="7" spans="1:20" ht="25.5" customHeight="1">
      <c r="B7" s="21"/>
      <c r="C7" s="21"/>
      <c r="D7" s="191">
        <v>0</v>
      </c>
      <c r="E7" s="706" t="s">
        <v>1135</v>
      </c>
      <c r="F7" s="706"/>
      <c r="G7" s="706"/>
      <c r="H7" s="334" t="s">
        <v>8</v>
      </c>
      <c r="I7" s="191" t="s">
        <v>3</v>
      </c>
      <c r="J7" s="28"/>
      <c r="M7" s="28"/>
      <c r="N7" s="28"/>
      <c r="O7" s="28"/>
      <c r="P7" s="28"/>
      <c r="Q7" s="434"/>
    </row>
    <row r="8" spans="1:20" ht="18.75">
      <c r="B8" s="21"/>
      <c r="C8" s="21"/>
      <c r="D8" s="192" t="s">
        <v>1138</v>
      </c>
      <c r="E8" s="706" t="s">
        <v>1137</v>
      </c>
      <c r="F8" s="706"/>
      <c r="G8" s="706"/>
      <c r="H8" s="335" t="s">
        <v>1138</v>
      </c>
      <c r="I8" s="193" t="s">
        <v>1136</v>
      </c>
      <c r="J8" s="28"/>
      <c r="M8" s="28"/>
      <c r="N8" s="28"/>
      <c r="O8" s="28"/>
      <c r="P8" s="28"/>
      <c r="Q8" s="434"/>
    </row>
    <row r="9" spans="1:20" s="178" customFormat="1" ht="41.25" customHeight="1">
      <c r="A9" s="692" t="s">
        <v>1140</v>
      </c>
      <c r="B9" s="707" t="s">
        <v>1147</v>
      </c>
      <c r="C9" s="708"/>
      <c r="D9" s="692" t="s">
        <v>5</v>
      </c>
      <c r="E9" s="692" t="s">
        <v>1141</v>
      </c>
      <c r="F9" s="692"/>
      <c r="G9" s="692"/>
      <c r="H9" s="690" t="s">
        <v>1142</v>
      </c>
      <c r="I9" s="691" t="s">
        <v>1143</v>
      </c>
      <c r="J9" s="692" t="s">
        <v>131</v>
      </c>
      <c r="K9" s="692"/>
      <c r="L9" s="692"/>
      <c r="M9" s="692" t="s">
        <v>226</v>
      </c>
      <c r="N9" s="692"/>
      <c r="O9" s="692"/>
      <c r="P9" s="692"/>
      <c r="Q9" s="434"/>
      <c r="R9" s="28"/>
      <c r="S9" s="28"/>
      <c r="T9" s="28"/>
    </row>
    <row r="10" spans="1:20" s="178" customFormat="1" ht="27.75" customHeight="1">
      <c r="A10" s="692"/>
      <c r="B10" s="709"/>
      <c r="C10" s="710"/>
      <c r="D10" s="692"/>
      <c r="E10" s="692"/>
      <c r="F10" s="692"/>
      <c r="G10" s="692"/>
      <c r="H10" s="690"/>
      <c r="I10" s="691"/>
      <c r="J10" s="373" t="s">
        <v>1144</v>
      </c>
      <c r="K10" s="373" t="s">
        <v>1145</v>
      </c>
      <c r="L10" s="373" t="s">
        <v>1146</v>
      </c>
      <c r="M10" s="373" t="s">
        <v>224</v>
      </c>
      <c r="N10" s="373" t="s">
        <v>211</v>
      </c>
      <c r="O10" s="373" t="s">
        <v>208</v>
      </c>
      <c r="P10" s="373" t="s">
        <v>210</v>
      </c>
      <c r="Q10" s="434"/>
      <c r="R10" s="28"/>
      <c r="S10" s="28"/>
      <c r="T10" s="28"/>
    </row>
    <row r="11" spans="1:20" s="29" customFormat="1" ht="57.75" customHeight="1">
      <c r="A11" s="137" t="s">
        <v>104</v>
      </c>
      <c r="B11" s="882" t="s">
        <v>987</v>
      </c>
      <c r="C11" s="884"/>
      <c r="D11" s="791"/>
      <c r="E11" s="792"/>
      <c r="F11" s="792"/>
      <c r="G11" s="793"/>
      <c r="H11" s="113" t="str">
        <f>IF(COUNT(D12:D15)=0,"N/A",SUM(D12:D15)/(COUNT(D12:D15)*2))</f>
        <v>N/A</v>
      </c>
      <c r="I11" s="120" t="str">
        <f>IF(H11="N/A","N/A", IF(H11&gt;=80%,"MET",IF(H11&gt;=50%,"PARTIAL MET","Not Met")))</f>
        <v>N/A</v>
      </c>
      <c r="J11" s="905"/>
      <c r="K11" s="906"/>
      <c r="L11" s="906"/>
      <c r="M11" s="906"/>
      <c r="N11" s="906"/>
      <c r="O11" s="906"/>
      <c r="P11" s="907"/>
      <c r="Q11" s="434"/>
      <c r="R11" s="28"/>
      <c r="S11" s="28"/>
      <c r="T11" s="28"/>
    </row>
    <row r="12" spans="1:20" s="29" customFormat="1" ht="49.5" customHeight="1">
      <c r="A12" s="453"/>
      <c r="B12" s="329">
        <v>1</v>
      </c>
      <c r="C12" s="383" t="s">
        <v>988</v>
      </c>
      <c r="D12" s="42" t="s">
        <v>1138</v>
      </c>
      <c r="E12" s="863"/>
      <c r="F12" s="863"/>
      <c r="G12" s="863"/>
      <c r="H12" s="234"/>
      <c r="I12" s="30"/>
      <c r="J12" s="308" t="s">
        <v>132</v>
      </c>
      <c r="K12" s="343"/>
      <c r="L12" s="343"/>
      <c r="M12" s="242"/>
      <c r="N12" s="22"/>
      <c r="O12" s="22"/>
      <c r="P12" s="382" t="s">
        <v>242</v>
      </c>
      <c r="Q12" s="434"/>
      <c r="R12" s="28"/>
      <c r="S12" s="28"/>
      <c r="T12" s="28"/>
    </row>
    <row r="13" spans="1:20" s="29" customFormat="1" ht="46.5" customHeight="1">
      <c r="A13" s="454"/>
      <c r="B13" s="329">
        <v>2</v>
      </c>
      <c r="C13" s="383" t="s">
        <v>989</v>
      </c>
      <c r="D13" s="42" t="s">
        <v>1138</v>
      </c>
      <c r="E13" s="863"/>
      <c r="F13" s="863"/>
      <c r="G13" s="863"/>
      <c r="H13" s="235"/>
      <c r="I13" s="30"/>
      <c r="J13" s="308" t="s">
        <v>305</v>
      </c>
      <c r="K13" s="343"/>
      <c r="L13" s="308" t="s">
        <v>1201</v>
      </c>
      <c r="M13" s="242"/>
      <c r="N13" s="22"/>
      <c r="O13" s="22"/>
      <c r="P13" s="382" t="s">
        <v>242</v>
      </c>
      <c r="Q13" s="434"/>
      <c r="R13" s="28"/>
      <c r="S13" s="28"/>
      <c r="T13" s="28"/>
    </row>
    <row r="14" spans="1:20" s="29" customFormat="1" ht="46.5" customHeight="1">
      <c r="A14" s="454"/>
      <c r="B14" s="329">
        <v>3</v>
      </c>
      <c r="C14" s="383" t="s">
        <v>990</v>
      </c>
      <c r="D14" s="42" t="s">
        <v>1138</v>
      </c>
      <c r="E14" s="863"/>
      <c r="F14" s="863"/>
      <c r="G14" s="863"/>
      <c r="H14" s="804"/>
      <c r="I14" s="237"/>
      <c r="J14" s="308" t="s">
        <v>1640</v>
      </c>
      <c r="K14" s="343"/>
      <c r="L14" s="343"/>
      <c r="M14" s="242"/>
      <c r="N14" s="22"/>
      <c r="O14" s="22"/>
      <c r="P14" s="382" t="s">
        <v>242</v>
      </c>
      <c r="Q14" s="434"/>
      <c r="R14" s="28"/>
      <c r="S14" s="28"/>
      <c r="T14" s="28"/>
    </row>
    <row r="15" spans="1:20" s="29" customFormat="1" ht="41.25" customHeight="1">
      <c r="A15" s="455"/>
      <c r="B15" s="329">
        <v>4</v>
      </c>
      <c r="C15" s="383" t="s">
        <v>991</v>
      </c>
      <c r="D15" s="42" t="s">
        <v>1138</v>
      </c>
      <c r="E15" s="863"/>
      <c r="F15" s="863"/>
      <c r="G15" s="863"/>
      <c r="H15" s="805"/>
      <c r="I15" s="237"/>
      <c r="J15" s="343"/>
      <c r="K15" s="308" t="s">
        <v>1482</v>
      </c>
      <c r="L15" s="343"/>
      <c r="M15" s="242"/>
      <c r="N15" s="22"/>
      <c r="O15" s="22"/>
      <c r="P15" s="382" t="s">
        <v>242</v>
      </c>
      <c r="Q15" s="434"/>
      <c r="R15" s="28"/>
      <c r="S15" s="28"/>
      <c r="T15" s="28"/>
    </row>
    <row r="16" spans="1:20" s="29" customFormat="1" ht="54" customHeight="1">
      <c r="A16" s="137" t="s">
        <v>105</v>
      </c>
      <c r="B16" s="882" t="s">
        <v>992</v>
      </c>
      <c r="C16" s="884"/>
      <c r="D16" s="176"/>
      <c r="E16" s="262"/>
      <c r="F16" s="262"/>
      <c r="G16" s="250"/>
      <c r="H16" s="113" t="str">
        <f>IF(COUNT(D17:D20)=0,"N/A",SUM(D17:D20)/(COUNT(D17:D20)*2))</f>
        <v>N/A</v>
      </c>
      <c r="I16" s="120" t="str">
        <f>IF(H16="N/A","N/A", IF(H16&gt;=80%,"MET",IF(H16&gt;=50%,"PARTIAL MET","Not Met")))</f>
        <v>N/A</v>
      </c>
      <c r="J16" s="264"/>
      <c r="K16" s="265"/>
      <c r="L16" s="265"/>
      <c r="M16" s="266"/>
      <c r="N16" s="49"/>
      <c r="O16" s="49"/>
      <c r="P16" s="50"/>
      <c r="Q16" s="434"/>
      <c r="R16" s="28"/>
      <c r="S16" s="28"/>
      <c r="T16" s="28"/>
    </row>
    <row r="17" spans="1:20" s="29" customFormat="1" ht="36.75" customHeight="1">
      <c r="A17" s="453"/>
      <c r="B17" s="329">
        <v>1</v>
      </c>
      <c r="C17" s="383" t="s">
        <v>993</v>
      </c>
      <c r="D17" s="42" t="s">
        <v>1138</v>
      </c>
      <c r="E17" s="863"/>
      <c r="F17" s="863"/>
      <c r="G17" s="863"/>
      <c r="H17" s="234"/>
      <c r="I17" s="30"/>
      <c r="J17" s="308" t="s">
        <v>166</v>
      </c>
      <c r="K17" s="343"/>
      <c r="L17" s="343"/>
      <c r="M17" s="267"/>
      <c r="N17" s="31"/>
      <c r="O17" s="31"/>
      <c r="P17" s="382" t="s">
        <v>242</v>
      </c>
      <c r="Q17" s="434"/>
      <c r="R17" s="28"/>
      <c r="S17" s="28"/>
      <c r="T17" s="28"/>
    </row>
    <row r="18" spans="1:20" s="29" customFormat="1" ht="46.5">
      <c r="A18" s="454"/>
      <c r="B18" s="329">
        <v>2</v>
      </c>
      <c r="C18" s="383" t="s">
        <v>994</v>
      </c>
      <c r="D18" s="42" t="s">
        <v>1138</v>
      </c>
      <c r="E18" s="863"/>
      <c r="F18" s="863"/>
      <c r="G18" s="863"/>
      <c r="H18" s="873"/>
      <c r="I18" s="256"/>
      <c r="J18" s="308" t="s">
        <v>1483</v>
      </c>
      <c r="K18" s="343"/>
      <c r="L18" s="343"/>
      <c r="M18" s="267"/>
      <c r="N18" s="31"/>
      <c r="O18" s="31"/>
      <c r="P18" s="382" t="s">
        <v>242</v>
      </c>
      <c r="Q18" s="434"/>
      <c r="R18" s="28"/>
      <c r="S18" s="28"/>
      <c r="T18" s="28"/>
    </row>
    <row r="19" spans="1:20" s="29" customFormat="1" ht="71.25" customHeight="1">
      <c r="A19" s="454"/>
      <c r="B19" s="329">
        <v>3</v>
      </c>
      <c r="C19" s="383" t="s">
        <v>1705</v>
      </c>
      <c r="D19" s="42" t="s">
        <v>1138</v>
      </c>
      <c r="E19" s="863"/>
      <c r="F19" s="863"/>
      <c r="G19" s="863"/>
      <c r="H19" s="873"/>
      <c r="I19" s="256"/>
      <c r="J19" s="308" t="s">
        <v>302</v>
      </c>
      <c r="K19" s="308" t="s">
        <v>158</v>
      </c>
      <c r="L19" s="343"/>
      <c r="M19" s="242"/>
      <c r="N19" s="22"/>
      <c r="O19" s="22"/>
      <c r="P19" s="382" t="s">
        <v>242</v>
      </c>
      <c r="Q19" s="434"/>
      <c r="R19" s="28"/>
      <c r="S19" s="28"/>
      <c r="T19" s="28"/>
    </row>
    <row r="20" spans="1:20" s="29" customFormat="1" ht="63.75" customHeight="1">
      <c r="A20" s="454"/>
      <c r="B20" s="329">
        <v>4</v>
      </c>
      <c r="C20" s="383" t="s">
        <v>995</v>
      </c>
      <c r="D20" s="42" t="s">
        <v>1138</v>
      </c>
      <c r="E20" s="863"/>
      <c r="F20" s="863"/>
      <c r="G20" s="863"/>
      <c r="H20" s="874"/>
      <c r="I20" s="256"/>
      <c r="J20" s="308" t="s">
        <v>303</v>
      </c>
      <c r="K20" s="308" t="s">
        <v>167</v>
      </c>
      <c r="L20" s="343"/>
      <c r="M20" s="242"/>
      <c r="N20" s="22"/>
      <c r="O20" s="22"/>
      <c r="P20" s="382" t="s">
        <v>242</v>
      </c>
      <c r="Q20" s="434"/>
      <c r="R20" s="28"/>
      <c r="S20" s="28"/>
      <c r="T20" s="28"/>
    </row>
    <row r="21" spans="1:20" s="29" customFormat="1" ht="54" customHeight="1">
      <c r="A21" s="140" t="s">
        <v>106</v>
      </c>
      <c r="B21" s="882" t="s">
        <v>996</v>
      </c>
      <c r="C21" s="884"/>
      <c r="D21" s="791"/>
      <c r="E21" s="792"/>
      <c r="F21" s="792"/>
      <c r="G21" s="793"/>
      <c r="H21" s="113" t="str">
        <f>IF(COUNT(D22:D24)=0,"N/A",SUM(D22:D24)/(COUNT(D22:D24)*2))</f>
        <v>N/A</v>
      </c>
      <c r="I21" s="120" t="str">
        <f>IF(H21="N/A","N/A", IF(H21&gt;=80%,"MET",IF(H21&gt;=50%,"PARTIAL MET","Not Met")))</f>
        <v>N/A</v>
      </c>
      <c r="J21" s="264"/>
      <c r="K21" s="265"/>
      <c r="L21" s="265"/>
      <c r="M21" s="266"/>
      <c r="N21" s="49"/>
      <c r="O21" s="49"/>
      <c r="P21" s="50"/>
      <c r="Q21" s="434"/>
      <c r="R21" s="28"/>
      <c r="S21" s="28"/>
      <c r="T21" s="28"/>
    </row>
    <row r="22" spans="1:20" s="29" customFormat="1" ht="62.25" customHeight="1">
      <c r="A22" s="453"/>
      <c r="B22" s="329">
        <v>1</v>
      </c>
      <c r="C22" s="383" t="s">
        <v>997</v>
      </c>
      <c r="D22" s="42" t="s">
        <v>1138</v>
      </c>
      <c r="E22" s="863"/>
      <c r="F22" s="863"/>
      <c r="G22" s="863"/>
      <c r="H22" s="30"/>
      <c r="I22" s="234"/>
      <c r="J22" s="308" t="s">
        <v>163</v>
      </c>
      <c r="K22" s="343"/>
      <c r="L22" s="343"/>
      <c r="M22" s="267"/>
      <c r="N22" s="31"/>
      <c r="O22" s="31"/>
      <c r="P22" s="382" t="s">
        <v>242</v>
      </c>
      <c r="Q22" s="434"/>
      <c r="R22" s="28"/>
      <c r="S22" s="28"/>
      <c r="T22" s="28"/>
    </row>
    <row r="23" spans="1:20" s="29" customFormat="1" ht="50.25" customHeight="1">
      <c r="A23" s="454"/>
      <c r="B23" s="329">
        <v>2</v>
      </c>
      <c r="C23" s="383" t="s">
        <v>998</v>
      </c>
      <c r="D23" s="42" t="s">
        <v>1138</v>
      </c>
      <c r="E23" s="863"/>
      <c r="F23" s="863"/>
      <c r="G23" s="863"/>
      <c r="H23" s="910"/>
      <c r="I23" s="166"/>
      <c r="J23" s="308" t="s">
        <v>304</v>
      </c>
      <c r="K23" s="343"/>
      <c r="L23" s="343"/>
      <c r="M23" s="267"/>
      <c r="N23" s="31"/>
      <c r="O23" s="31"/>
      <c r="P23" s="382" t="s">
        <v>242</v>
      </c>
      <c r="Q23" s="434"/>
      <c r="R23" s="28"/>
      <c r="S23" s="28"/>
      <c r="T23" s="28"/>
    </row>
    <row r="24" spans="1:20" s="29" customFormat="1" ht="46.5">
      <c r="A24" s="454"/>
      <c r="B24" s="329">
        <v>3</v>
      </c>
      <c r="C24" s="383" t="s">
        <v>999</v>
      </c>
      <c r="D24" s="42" t="s">
        <v>1138</v>
      </c>
      <c r="E24" s="863"/>
      <c r="F24" s="863"/>
      <c r="G24" s="863"/>
      <c r="H24" s="910"/>
      <c r="I24" s="174"/>
      <c r="J24" s="343"/>
      <c r="K24" s="308" t="s">
        <v>134</v>
      </c>
      <c r="L24" s="308" t="s">
        <v>1201</v>
      </c>
      <c r="M24" s="267"/>
      <c r="N24" s="31"/>
      <c r="O24" s="31"/>
      <c r="P24" s="382" t="s">
        <v>242</v>
      </c>
      <c r="Q24" s="434"/>
      <c r="R24" s="28"/>
      <c r="S24" s="28"/>
      <c r="T24" s="28"/>
    </row>
    <row r="25" spans="1:20" s="29" customFormat="1" ht="48" customHeight="1">
      <c r="A25" s="140" t="s">
        <v>107</v>
      </c>
      <c r="B25" s="882" t="s">
        <v>1000</v>
      </c>
      <c r="C25" s="884"/>
      <c r="D25" s="791"/>
      <c r="E25" s="792"/>
      <c r="F25" s="792"/>
      <c r="G25" s="793"/>
      <c r="H25" s="113" t="str">
        <f>IF(COUNT(D26:D28)=0,"N/A",SUM(D26:D28)/(COUNT(D26:D28)*2))</f>
        <v>N/A</v>
      </c>
      <c r="I25" s="120" t="str">
        <f>IF(H25="N/A","N/A", IF(H25&gt;=80%,"MET",IF(H25&gt;=50%,"PARTIAL MET","Not Met")))</f>
        <v>N/A</v>
      </c>
      <c r="J25" s="264" t="s">
        <v>168</v>
      </c>
      <c r="K25" s="265"/>
      <c r="L25" s="265"/>
      <c r="M25" s="266"/>
      <c r="N25" s="49"/>
      <c r="O25" s="49"/>
      <c r="P25" s="50"/>
      <c r="Q25" s="434"/>
      <c r="R25" s="28"/>
      <c r="S25" s="28"/>
      <c r="T25" s="28"/>
    </row>
    <row r="26" spans="1:20" s="29" customFormat="1" ht="59.25" customHeight="1">
      <c r="A26" s="453"/>
      <c r="B26" s="329">
        <v>1</v>
      </c>
      <c r="C26" s="383" t="s">
        <v>1001</v>
      </c>
      <c r="D26" s="42" t="s">
        <v>1138</v>
      </c>
      <c r="E26" s="863"/>
      <c r="F26" s="863"/>
      <c r="G26" s="863"/>
      <c r="H26" s="234"/>
      <c r="I26" s="30"/>
      <c r="J26" s="308" t="s">
        <v>1641</v>
      </c>
      <c r="K26" s="343"/>
      <c r="L26" s="343"/>
      <c r="M26" s="267"/>
      <c r="N26" s="31"/>
      <c r="O26" s="31"/>
      <c r="P26" s="382" t="s">
        <v>242</v>
      </c>
      <c r="Q26" s="434"/>
      <c r="R26" s="28"/>
      <c r="S26" s="28"/>
      <c r="T26" s="28"/>
    </row>
    <row r="27" spans="1:20" s="29" customFormat="1" ht="67.150000000000006" customHeight="1">
      <c r="A27" s="454"/>
      <c r="B27" s="329">
        <v>2</v>
      </c>
      <c r="C27" s="383" t="s">
        <v>1002</v>
      </c>
      <c r="D27" s="42" t="s">
        <v>1138</v>
      </c>
      <c r="E27" s="863"/>
      <c r="F27" s="863"/>
      <c r="G27" s="863"/>
      <c r="H27" s="804"/>
      <c r="I27" s="237"/>
      <c r="J27" s="308" t="s">
        <v>1642</v>
      </c>
      <c r="K27" s="343"/>
      <c r="L27" s="343"/>
      <c r="M27" s="242"/>
      <c r="N27" s="22"/>
      <c r="O27" s="22"/>
      <c r="P27" s="382" t="s">
        <v>242</v>
      </c>
      <c r="Q27" s="434"/>
      <c r="R27" s="28"/>
      <c r="S27" s="28"/>
      <c r="T27" s="28"/>
    </row>
    <row r="28" spans="1:20" s="29" customFormat="1" ht="46.5">
      <c r="A28" s="454"/>
      <c r="B28" s="329">
        <v>3</v>
      </c>
      <c r="C28" s="383" t="s">
        <v>1003</v>
      </c>
      <c r="D28" s="42" t="s">
        <v>1138</v>
      </c>
      <c r="E28" s="863"/>
      <c r="F28" s="863"/>
      <c r="G28" s="863"/>
      <c r="H28" s="805"/>
      <c r="I28" s="237"/>
      <c r="J28" s="308" t="s">
        <v>1484</v>
      </c>
      <c r="K28" s="308" t="s">
        <v>1643</v>
      </c>
      <c r="L28" s="308" t="s">
        <v>1201</v>
      </c>
      <c r="M28" s="267"/>
      <c r="N28" s="31"/>
      <c r="O28" s="31"/>
      <c r="P28" s="382" t="s">
        <v>242</v>
      </c>
      <c r="Q28" s="434"/>
      <c r="R28" s="28"/>
      <c r="S28" s="28"/>
      <c r="T28" s="28"/>
    </row>
    <row r="29" spans="1:20" s="29" customFormat="1" ht="46.5" customHeight="1">
      <c r="A29" s="140" t="s">
        <v>108</v>
      </c>
      <c r="B29" s="882" t="s">
        <v>1578</v>
      </c>
      <c r="C29" s="884"/>
      <c r="D29" s="791"/>
      <c r="E29" s="792"/>
      <c r="F29" s="792"/>
      <c r="G29" s="793"/>
      <c r="H29" s="113" t="str">
        <f>IF(COUNT(D30:D34)=0,"N/A",SUM(D30:D34)/(COUNT(D30:D34)*2))</f>
        <v>N/A</v>
      </c>
      <c r="I29" s="120" t="str">
        <f>IF(H29="N/A","N/A", IF(H29&gt;=80%,"MET",IF(H29&gt;=50%,"PARTIAL MET","Not Met")))</f>
        <v>N/A</v>
      </c>
      <c r="J29" s="264"/>
      <c r="K29" s="265"/>
      <c r="L29" s="265"/>
      <c r="M29" s="266"/>
      <c r="N29" s="49"/>
      <c r="O29" s="49"/>
      <c r="P29" s="50"/>
      <c r="Q29" s="434"/>
      <c r="R29" s="28"/>
      <c r="S29" s="28"/>
      <c r="T29" s="28"/>
    </row>
    <row r="30" spans="1:20" s="29" customFormat="1" ht="46.5" customHeight="1">
      <c r="A30" s="453"/>
      <c r="B30" s="329">
        <v>1</v>
      </c>
      <c r="C30" s="383" t="s">
        <v>1004</v>
      </c>
      <c r="D30" s="42" t="s">
        <v>1138</v>
      </c>
      <c r="E30" s="863"/>
      <c r="F30" s="863"/>
      <c r="G30" s="863"/>
      <c r="H30" s="234"/>
      <c r="I30" s="30"/>
      <c r="J30" s="308" t="s">
        <v>306</v>
      </c>
      <c r="K30" s="343"/>
      <c r="L30" s="343"/>
      <c r="M30" s="242"/>
      <c r="N30" s="22"/>
      <c r="O30" s="22"/>
      <c r="P30" s="382" t="s">
        <v>242</v>
      </c>
      <c r="Q30" s="434"/>
      <c r="R30" s="28"/>
      <c r="S30" s="28"/>
      <c r="T30" s="28"/>
    </row>
    <row r="31" spans="1:20" s="29" customFormat="1" ht="63.75" customHeight="1">
      <c r="A31" s="454"/>
      <c r="B31" s="329">
        <v>2</v>
      </c>
      <c r="C31" s="383" t="s">
        <v>1005</v>
      </c>
      <c r="D31" s="42" t="s">
        <v>1138</v>
      </c>
      <c r="E31" s="863"/>
      <c r="F31" s="863"/>
      <c r="G31" s="863"/>
      <c r="H31" s="235"/>
      <c r="I31" s="30"/>
      <c r="J31" s="308" t="s">
        <v>307</v>
      </c>
      <c r="K31" s="343"/>
      <c r="L31" s="343"/>
      <c r="M31" s="267"/>
      <c r="N31" s="31"/>
      <c r="O31" s="31"/>
      <c r="P31" s="382" t="s">
        <v>242</v>
      </c>
      <c r="Q31" s="434"/>
      <c r="R31" s="28"/>
      <c r="S31" s="28"/>
      <c r="T31" s="28"/>
    </row>
    <row r="32" spans="1:20" s="29" customFormat="1" ht="59.25" customHeight="1">
      <c r="A32" s="454"/>
      <c r="B32" s="329">
        <v>3</v>
      </c>
      <c r="C32" s="383" t="s">
        <v>1006</v>
      </c>
      <c r="D32" s="42" t="s">
        <v>1138</v>
      </c>
      <c r="E32" s="863"/>
      <c r="F32" s="863"/>
      <c r="G32" s="863"/>
      <c r="H32" s="873"/>
      <c r="I32" s="256"/>
      <c r="J32" s="308" t="s">
        <v>308</v>
      </c>
      <c r="K32" s="343"/>
      <c r="L32" s="343"/>
      <c r="M32" s="267"/>
      <c r="N32" s="31"/>
      <c r="O32" s="31"/>
      <c r="P32" s="382" t="s">
        <v>242</v>
      </c>
      <c r="Q32" s="434"/>
      <c r="R32" s="28"/>
      <c r="S32" s="28"/>
      <c r="T32" s="28"/>
    </row>
    <row r="33" spans="1:20" s="29" customFormat="1" ht="40.5" customHeight="1">
      <c r="A33" s="454"/>
      <c r="B33" s="329">
        <v>4</v>
      </c>
      <c r="C33" s="383" t="s">
        <v>1007</v>
      </c>
      <c r="D33" s="42" t="s">
        <v>1138</v>
      </c>
      <c r="E33" s="863"/>
      <c r="F33" s="863"/>
      <c r="G33" s="863"/>
      <c r="H33" s="873"/>
      <c r="I33" s="256"/>
      <c r="J33" s="308" t="s">
        <v>1416</v>
      </c>
      <c r="K33" s="308" t="s">
        <v>310</v>
      </c>
      <c r="L33" s="308" t="s">
        <v>1201</v>
      </c>
      <c r="M33" s="242"/>
      <c r="N33" s="22"/>
      <c r="O33" s="22"/>
      <c r="P33" s="382" t="s">
        <v>242</v>
      </c>
      <c r="Q33" s="434"/>
      <c r="R33" s="28"/>
      <c r="S33" s="28"/>
      <c r="T33" s="28"/>
    </row>
    <row r="34" spans="1:20" s="29" customFormat="1" ht="46.5">
      <c r="A34" s="455"/>
      <c r="B34" s="329">
        <v>5</v>
      </c>
      <c r="C34" s="383" t="s">
        <v>1008</v>
      </c>
      <c r="D34" s="42" t="s">
        <v>1138</v>
      </c>
      <c r="E34" s="863"/>
      <c r="F34" s="863"/>
      <c r="G34" s="863"/>
      <c r="H34" s="874"/>
      <c r="I34" s="256"/>
      <c r="J34" s="308" t="s">
        <v>1416</v>
      </c>
      <c r="K34" s="343"/>
      <c r="L34" s="343"/>
      <c r="M34" s="267"/>
      <c r="N34" s="31"/>
      <c r="O34" s="31"/>
      <c r="P34" s="382" t="s">
        <v>242</v>
      </c>
      <c r="Q34" s="434"/>
      <c r="R34" s="28"/>
      <c r="S34" s="28"/>
      <c r="T34" s="28"/>
    </row>
    <row r="35" spans="1:20" s="29" customFormat="1" ht="46.5" customHeight="1">
      <c r="A35" s="137" t="s">
        <v>109</v>
      </c>
      <c r="B35" s="882" t="s">
        <v>1573</v>
      </c>
      <c r="C35" s="884"/>
      <c r="D35" s="791"/>
      <c r="E35" s="792"/>
      <c r="F35" s="792"/>
      <c r="G35" s="793"/>
      <c r="H35" s="113" t="str">
        <f>IF(COUNT(D36:D39)=0,"N/A",SUM(D36:D39)/(COUNT(D36:D39)*2))</f>
        <v>N/A</v>
      </c>
      <c r="I35" s="120" t="str">
        <f>IF(H35="N/A","N/A", IF(H35&gt;=80%,"MET",IF(H35&gt;=50%,"PARTIAL MET","Not Met")))</f>
        <v>N/A</v>
      </c>
      <c r="J35" s="264"/>
      <c r="K35" s="265"/>
      <c r="L35" s="265"/>
      <c r="M35" s="266"/>
      <c r="N35" s="49"/>
      <c r="O35" s="49"/>
      <c r="P35" s="50"/>
      <c r="Q35" s="434"/>
      <c r="R35" s="28"/>
      <c r="S35" s="28"/>
      <c r="T35" s="28"/>
    </row>
    <row r="36" spans="1:20" s="29" customFormat="1" ht="46.5">
      <c r="A36" s="453"/>
      <c r="B36" s="329">
        <v>1</v>
      </c>
      <c r="C36" s="383" t="s">
        <v>1706</v>
      </c>
      <c r="D36" s="42" t="s">
        <v>1138</v>
      </c>
      <c r="E36" s="863"/>
      <c r="F36" s="863"/>
      <c r="G36" s="863"/>
      <c r="H36" s="804"/>
      <c r="I36" s="164"/>
      <c r="J36" s="308" t="s">
        <v>311</v>
      </c>
      <c r="K36" s="343"/>
      <c r="L36" s="343"/>
      <c r="M36" s="267"/>
      <c r="N36" s="31"/>
      <c r="O36" s="31"/>
      <c r="P36" s="382" t="s">
        <v>242</v>
      </c>
      <c r="Q36" s="434"/>
      <c r="R36" s="28"/>
      <c r="S36" s="28"/>
      <c r="T36" s="28"/>
    </row>
    <row r="37" spans="1:20" s="29" customFormat="1" ht="46.5">
      <c r="A37" s="454"/>
      <c r="B37" s="329">
        <v>2</v>
      </c>
      <c r="C37" s="383" t="s">
        <v>1009</v>
      </c>
      <c r="D37" s="42" t="s">
        <v>1138</v>
      </c>
      <c r="E37" s="863"/>
      <c r="F37" s="863"/>
      <c r="G37" s="863"/>
      <c r="H37" s="804"/>
      <c r="I37" s="164"/>
      <c r="J37" s="343"/>
      <c r="K37" s="308" t="s">
        <v>312</v>
      </c>
      <c r="L37" s="308" t="s">
        <v>1644</v>
      </c>
      <c r="M37" s="267"/>
      <c r="N37" s="31"/>
      <c r="O37" s="31"/>
      <c r="P37" s="382" t="s">
        <v>242</v>
      </c>
      <c r="Q37" s="434"/>
      <c r="R37" s="28"/>
      <c r="S37" s="28"/>
      <c r="T37" s="28"/>
    </row>
    <row r="38" spans="1:20" s="29" customFormat="1" ht="46.5">
      <c r="A38" s="454"/>
      <c r="B38" s="329">
        <v>3</v>
      </c>
      <c r="C38" s="383" t="s">
        <v>1010</v>
      </c>
      <c r="D38" s="42" t="s">
        <v>1138</v>
      </c>
      <c r="E38" s="863"/>
      <c r="F38" s="863"/>
      <c r="G38" s="863"/>
      <c r="H38" s="804"/>
      <c r="I38" s="164"/>
      <c r="J38" s="308" t="s">
        <v>313</v>
      </c>
      <c r="K38" s="343"/>
      <c r="L38" s="343"/>
      <c r="M38" s="242"/>
      <c r="N38" s="22"/>
      <c r="O38" s="22"/>
      <c r="P38" s="382" t="s">
        <v>242</v>
      </c>
      <c r="Q38" s="434"/>
      <c r="R38" s="28"/>
      <c r="S38" s="28"/>
      <c r="T38" s="28"/>
    </row>
    <row r="39" spans="1:20" s="29" customFormat="1" ht="46.5">
      <c r="A39" s="455"/>
      <c r="B39" s="329">
        <v>4</v>
      </c>
      <c r="C39" s="383" t="s">
        <v>1011</v>
      </c>
      <c r="D39" s="42" t="s">
        <v>1138</v>
      </c>
      <c r="E39" s="863"/>
      <c r="F39" s="863"/>
      <c r="G39" s="863"/>
      <c r="H39" s="804"/>
      <c r="I39" s="164"/>
      <c r="J39" s="308" t="s">
        <v>314</v>
      </c>
      <c r="K39" s="343"/>
      <c r="L39" s="343"/>
      <c r="M39" s="242"/>
      <c r="N39" s="22"/>
      <c r="O39" s="22"/>
      <c r="P39" s="382" t="s">
        <v>242</v>
      </c>
      <c r="Q39" s="434"/>
      <c r="R39" s="28"/>
      <c r="S39" s="28"/>
      <c r="T39" s="28"/>
    </row>
    <row r="40" spans="1:20" s="29" customFormat="1" ht="46.5" customHeight="1">
      <c r="A40" s="137" t="s">
        <v>110</v>
      </c>
      <c r="B40" s="882" t="s">
        <v>1574</v>
      </c>
      <c r="C40" s="884"/>
      <c r="D40" s="791"/>
      <c r="E40" s="792"/>
      <c r="F40" s="792"/>
      <c r="G40" s="793"/>
      <c r="H40" s="113" t="str">
        <f>IF(COUNT(D41:D46)=0,"N/A",SUM(D41:D46)/(COUNT(D41:D46)*2))</f>
        <v>N/A</v>
      </c>
      <c r="I40" s="120" t="str">
        <f>IF(H40="N/A","N/A", IF(H40&gt;=80%,"MET",IF(H40&gt;=50%,"PARTIAL MET","Not Met")))</f>
        <v>N/A</v>
      </c>
      <c r="J40" s="264"/>
      <c r="K40" s="265"/>
      <c r="L40" s="265"/>
      <c r="M40" s="266"/>
      <c r="N40" s="49"/>
      <c r="O40" s="49"/>
      <c r="P40" s="50"/>
      <c r="Q40" s="434"/>
      <c r="R40" s="28"/>
      <c r="S40" s="28"/>
      <c r="T40" s="28"/>
    </row>
    <row r="41" spans="1:20" s="29" customFormat="1" ht="55.5" customHeight="1">
      <c r="A41" s="453"/>
      <c r="B41" s="329">
        <v>1</v>
      </c>
      <c r="C41" s="383" t="s">
        <v>1012</v>
      </c>
      <c r="D41" s="42" t="s">
        <v>1138</v>
      </c>
      <c r="E41" s="863"/>
      <c r="F41" s="863"/>
      <c r="G41" s="863"/>
      <c r="H41" s="263"/>
      <c r="J41" s="308" t="s">
        <v>1485</v>
      </c>
      <c r="K41" s="343"/>
      <c r="L41" s="343"/>
      <c r="M41" s="267"/>
      <c r="N41" s="31"/>
      <c r="O41" s="31"/>
      <c r="P41" s="382" t="s">
        <v>242</v>
      </c>
      <c r="Q41" s="434"/>
      <c r="R41" s="28"/>
      <c r="S41" s="28"/>
      <c r="T41" s="28"/>
    </row>
    <row r="42" spans="1:20" s="29" customFormat="1" ht="55.5" customHeight="1">
      <c r="A42" s="454"/>
      <c r="B42" s="329">
        <v>2</v>
      </c>
      <c r="C42" s="383" t="s">
        <v>1013</v>
      </c>
      <c r="D42" s="42" t="s">
        <v>1138</v>
      </c>
      <c r="E42" s="863"/>
      <c r="F42" s="863"/>
      <c r="G42" s="863"/>
      <c r="H42" s="235"/>
      <c r="I42" s="30"/>
      <c r="J42" s="308" t="s">
        <v>1486</v>
      </c>
      <c r="K42" s="343"/>
      <c r="L42" s="343"/>
      <c r="M42" s="242"/>
      <c r="N42" s="22"/>
      <c r="O42" s="22"/>
      <c r="P42" s="382" t="s">
        <v>242</v>
      </c>
      <c r="Q42" s="434"/>
      <c r="R42" s="28"/>
      <c r="S42" s="28"/>
      <c r="T42" s="28"/>
    </row>
    <row r="43" spans="1:20" s="29" customFormat="1" ht="46.5">
      <c r="A43" s="454"/>
      <c r="B43" s="329">
        <v>3</v>
      </c>
      <c r="C43" s="383" t="s">
        <v>1014</v>
      </c>
      <c r="D43" s="42" t="s">
        <v>1138</v>
      </c>
      <c r="E43" s="863"/>
      <c r="F43" s="863"/>
      <c r="G43" s="863"/>
      <c r="H43" s="804"/>
      <c r="I43" s="237"/>
      <c r="J43" s="343"/>
      <c r="K43" s="308" t="s">
        <v>134</v>
      </c>
      <c r="L43" s="308" t="s">
        <v>1201</v>
      </c>
      <c r="M43" s="267"/>
      <c r="N43" s="31"/>
      <c r="O43" s="31"/>
      <c r="P43" s="382" t="s">
        <v>242</v>
      </c>
      <c r="Q43" s="434"/>
      <c r="R43" s="28"/>
      <c r="S43" s="28"/>
      <c r="T43" s="28"/>
    </row>
    <row r="44" spans="1:20" s="29" customFormat="1" ht="46.5">
      <c r="A44" s="454"/>
      <c r="B44" s="329">
        <v>4</v>
      </c>
      <c r="C44" s="383" t="s">
        <v>1015</v>
      </c>
      <c r="D44" s="42" t="s">
        <v>1138</v>
      </c>
      <c r="E44" s="863"/>
      <c r="F44" s="863"/>
      <c r="G44" s="863"/>
      <c r="H44" s="804"/>
      <c r="I44" s="237"/>
      <c r="J44" s="308" t="s">
        <v>316</v>
      </c>
      <c r="K44" s="343"/>
      <c r="L44" s="308" t="s">
        <v>138</v>
      </c>
      <c r="M44" s="267"/>
      <c r="N44" s="31"/>
      <c r="O44" s="31"/>
      <c r="P44" s="382" t="s">
        <v>242</v>
      </c>
      <c r="Q44" s="434"/>
      <c r="R44" s="28"/>
      <c r="S44" s="28"/>
      <c r="T44" s="28"/>
    </row>
    <row r="45" spans="1:20" s="29" customFormat="1" ht="56.25">
      <c r="A45" s="454"/>
      <c r="B45" s="329">
        <v>5</v>
      </c>
      <c r="C45" s="383" t="s">
        <v>1016</v>
      </c>
      <c r="D45" s="42" t="s">
        <v>1138</v>
      </c>
      <c r="E45" s="863"/>
      <c r="F45" s="863"/>
      <c r="G45" s="863"/>
      <c r="H45" s="804"/>
      <c r="I45" s="237"/>
      <c r="J45" s="308" t="s">
        <v>315</v>
      </c>
      <c r="K45" s="308" t="s">
        <v>134</v>
      </c>
      <c r="L45" s="343"/>
      <c r="M45" s="242"/>
      <c r="N45" s="22"/>
      <c r="O45" s="22"/>
      <c r="P45" s="382" t="s">
        <v>242</v>
      </c>
      <c r="Q45" s="434"/>
      <c r="R45" s="28"/>
      <c r="S45" s="28"/>
      <c r="T45" s="28"/>
    </row>
    <row r="46" spans="1:20" s="29" customFormat="1" ht="46.5">
      <c r="A46" s="455"/>
      <c r="B46" s="329">
        <v>6</v>
      </c>
      <c r="C46" s="383" t="s">
        <v>1017</v>
      </c>
      <c r="D46" s="42" t="s">
        <v>1138</v>
      </c>
      <c r="E46" s="863"/>
      <c r="F46" s="863"/>
      <c r="G46" s="863"/>
      <c r="H46" s="805"/>
      <c r="I46" s="237"/>
      <c r="J46" s="308" t="s">
        <v>305</v>
      </c>
      <c r="K46" s="343"/>
      <c r="L46" s="343"/>
      <c r="M46" s="242"/>
      <c r="N46" s="22"/>
      <c r="O46" s="22"/>
      <c r="P46" s="382" t="s">
        <v>242</v>
      </c>
      <c r="Q46" s="434"/>
      <c r="R46" s="28"/>
      <c r="S46" s="28"/>
      <c r="T46" s="28"/>
    </row>
    <row r="47" spans="1:20" ht="51.75" customHeight="1">
      <c r="A47" s="137" t="s">
        <v>265</v>
      </c>
      <c r="B47" s="908" t="s">
        <v>1529</v>
      </c>
      <c r="C47" s="909"/>
      <c r="D47" s="791"/>
      <c r="E47" s="792"/>
      <c r="F47" s="792"/>
      <c r="G47" s="793"/>
      <c r="H47" s="113" t="str">
        <f>IF(COUNT(D48:D51)=0,"N/A",SUM(D48:D51)/(COUNT(D48:D51)*2))</f>
        <v>N/A</v>
      </c>
      <c r="I47" s="120" t="str">
        <f>IF(H47="N/A","N/A", IF(H47&gt;=80%,"MET",IF(H47&gt;=50%,"PARTIAL MET","Not Met")))</f>
        <v>N/A</v>
      </c>
      <c r="J47" s="268"/>
      <c r="K47" s="269"/>
      <c r="L47" s="269"/>
      <c r="M47" s="269"/>
      <c r="N47" s="51"/>
      <c r="O47" s="51"/>
      <c r="P47" s="69"/>
      <c r="Q47" s="434"/>
    </row>
    <row r="48" spans="1:20" ht="65.25" customHeight="1">
      <c r="A48" s="903"/>
      <c r="B48" s="329">
        <v>1</v>
      </c>
      <c r="C48" s="383" t="s">
        <v>1018</v>
      </c>
      <c r="D48" s="42" t="s">
        <v>1138</v>
      </c>
      <c r="E48" s="899"/>
      <c r="F48" s="900"/>
      <c r="G48" s="901"/>
      <c r="H48" s="902"/>
      <c r="I48" s="168"/>
      <c r="J48" s="308" t="s">
        <v>1487</v>
      </c>
      <c r="K48" s="308" t="s">
        <v>1292</v>
      </c>
      <c r="L48" s="343"/>
      <c r="M48" s="242"/>
      <c r="N48" s="22"/>
      <c r="O48" s="22"/>
      <c r="P48" s="382" t="s">
        <v>242</v>
      </c>
      <c r="Q48" s="434"/>
    </row>
    <row r="49" spans="1:17" ht="39.950000000000003" customHeight="1">
      <c r="A49" s="904"/>
      <c r="B49" s="329">
        <v>2</v>
      </c>
      <c r="C49" s="383" t="s">
        <v>1019</v>
      </c>
      <c r="D49" s="42" t="s">
        <v>1138</v>
      </c>
      <c r="E49" s="899"/>
      <c r="F49" s="900"/>
      <c r="G49" s="901"/>
      <c r="H49" s="902"/>
      <c r="I49" s="168"/>
      <c r="J49" s="308" t="s">
        <v>1645</v>
      </c>
      <c r="K49" s="343"/>
      <c r="L49" s="343"/>
      <c r="M49" s="242"/>
      <c r="N49" s="22"/>
      <c r="O49" s="22"/>
      <c r="P49" s="382" t="s">
        <v>242</v>
      </c>
      <c r="Q49" s="434"/>
    </row>
    <row r="50" spans="1:17" ht="52.5" customHeight="1">
      <c r="A50" s="904"/>
      <c r="B50" s="329">
        <v>3</v>
      </c>
      <c r="C50" s="383" t="s">
        <v>1020</v>
      </c>
      <c r="D50" s="42" t="s">
        <v>1138</v>
      </c>
      <c r="E50" s="899"/>
      <c r="F50" s="900"/>
      <c r="G50" s="901"/>
      <c r="H50" s="902"/>
      <c r="I50" s="168"/>
      <c r="J50" s="308" t="s">
        <v>1488</v>
      </c>
      <c r="K50" s="308" t="s">
        <v>134</v>
      </c>
      <c r="L50" s="343"/>
      <c r="M50" s="242"/>
      <c r="N50" s="22"/>
      <c r="O50" s="23"/>
      <c r="P50" s="382" t="s">
        <v>242</v>
      </c>
      <c r="Q50" s="434"/>
    </row>
    <row r="51" spans="1:17" ht="37.5">
      <c r="A51" s="904"/>
      <c r="B51" s="329">
        <v>4</v>
      </c>
      <c r="C51" s="383" t="s">
        <v>1021</v>
      </c>
      <c r="D51" s="42" t="s">
        <v>1138</v>
      </c>
      <c r="E51" s="899"/>
      <c r="F51" s="900"/>
      <c r="G51" s="901"/>
      <c r="H51" s="902"/>
      <c r="I51" s="168"/>
      <c r="J51" s="308" t="s">
        <v>1646</v>
      </c>
      <c r="K51" s="308" t="s">
        <v>272</v>
      </c>
      <c r="L51" s="343"/>
      <c r="M51" s="242"/>
      <c r="N51" s="22"/>
      <c r="O51" s="22"/>
      <c r="P51" s="382" t="s">
        <v>242</v>
      </c>
      <c r="Q51" s="434"/>
    </row>
    <row r="52" spans="1:17" ht="50.25" customHeight="1">
      <c r="A52" s="140" t="s">
        <v>983</v>
      </c>
      <c r="B52" s="896" t="s">
        <v>1022</v>
      </c>
      <c r="C52" s="897"/>
      <c r="D52" s="791"/>
      <c r="E52" s="792"/>
      <c r="F52" s="792"/>
      <c r="G52" s="793"/>
      <c r="H52" s="113" t="str">
        <f>IF(COUNT(D53:D55)=0,"N/A",SUM(D53:D55)/(COUNT(D53:D55)*2))</f>
        <v>N/A</v>
      </c>
      <c r="I52" s="120" t="str">
        <f>IF(H52="N/A","N/A", IF(H52&gt;=80%,"MET",IF(H52&gt;=50%,"PARTIAL MET","Not Met")))</f>
        <v>N/A</v>
      </c>
      <c r="J52" s="268"/>
      <c r="K52" s="269"/>
      <c r="L52" s="269"/>
      <c r="M52" s="269"/>
      <c r="N52" s="51"/>
      <c r="O52" s="51"/>
      <c r="P52" s="69"/>
      <c r="Q52" s="434"/>
    </row>
    <row r="53" spans="1:17" ht="55.5" customHeight="1">
      <c r="A53" s="903"/>
      <c r="B53" s="329">
        <v>1</v>
      </c>
      <c r="C53" s="383" t="s">
        <v>1024</v>
      </c>
      <c r="D53" s="42" t="s">
        <v>1138</v>
      </c>
      <c r="E53" s="899"/>
      <c r="F53" s="900"/>
      <c r="G53" s="901"/>
      <c r="H53" s="902"/>
      <c r="I53" s="168"/>
      <c r="J53" s="308" t="s">
        <v>1489</v>
      </c>
      <c r="K53" s="343"/>
      <c r="L53" s="343"/>
      <c r="M53" s="242"/>
      <c r="N53" s="22"/>
      <c r="O53" s="22"/>
      <c r="P53" s="382" t="s">
        <v>242</v>
      </c>
      <c r="Q53" s="434"/>
    </row>
    <row r="54" spans="1:17" ht="48.75" customHeight="1">
      <c r="A54" s="904"/>
      <c r="B54" s="329">
        <v>2</v>
      </c>
      <c r="C54" s="383" t="s">
        <v>1025</v>
      </c>
      <c r="D54" s="42" t="s">
        <v>1138</v>
      </c>
      <c r="E54" s="899"/>
      <c r="F54" s="900"/>
      <c r="G54" s="901"/>
      <c r="H54" s="902"/>
      <c r="I54" s="168"/>
      <c r="J54" s="308" t="s">
        <v>153</v>
      </c>
      <c r="K54" s="343"/>
      <c r="L54" s="308" t="s">
        <v>1201</v>
      </c>
      <c r="M54" s="242"/>
      <c r="N54" s="22"/>
      <c r="O54" s="22"/>
      <c r="P54" s="382" t="s">
        <v>242</v>
      </c>
      <c r="Q54" s="434"/>
    </row>
    <row r="55" spans="1:17" ht="64.5" customHeight="1">
      <c r="A55" s="904"/>
      <c r="B55" s="329">
        <v>3</v>
      </c>
      <c r="C55" s="383" t="s">
        <v>1023</v>
      </c>
      <c r="D55" s="42" t="s">
        <v>1138</v>
      </c>
      <c r="E55" s="899"/>
      <c r="F55" s="900"/>
      <c r="G55" s="901"/>
      <c r="H55" s="902"/>
      <c r="I55" s="168"/>
      <c r="J55" s="343"/>
      <c r="K55" s="343"/>
      <c r="L55" s="308" t="s">
        <v>1490</v>
      </c>
      <c r="M55" s="242"/>
      <c r="N55" s="22"/>
      <c r="O55" s="23"/>
      <c r="P55" s="382" t="s">
        <v>242</v>
      </c>
      <c r="Q55" s="434"/>
    </row>
    <row r="56" spans="1:17" ht="55.5" customHeight="1">
      <c r="A56" s="140" t="s">
        <v>984</v>
      </c>
      <c r="B56" s="896" t="s">
        <v>1575</v>
      </c>
      <c r="C56" s="897"/>
      <c r="D56" s="791"/>
      <c r="E56" s="792"/>
      <c r="F56" s="792"/>
      <c r="G56" s="793"/>
      <c r="H56" s="113" t="str">
        <f>IF(COUNT(D57:D62)=0,"N/A",SUM(D57:D62)/(COUNT(D57:D62)*2))</f>
        <v>N/A</v>
      </c>
      <c r="I56" s="120" t="str">
        <f>IF(H56="N/A","N/A", IF(H56&gt;=80%,"MET",IF(H56&gt;=50%,"PARTIAL MET","Not Met")))</f>
        <v>N/A</v>
      </c>
      <c r="J56" s="268"/>
      <c r="K56" s="269"/>
      <c r="L56" s="269"/>
      <c r="M56" s="269"/>
      <c r="N56" s="51"/>
      <c r="O56" s="51"/>
      <c r="P56" s="69"/>
      <c r="Q56" s="434"/>
    </row>
    <row r="57" spans="1:17" ht="48" customHeight="1">
      <c r="A57" s="903"/>
      <c r="B57" s="329">
        <v>1</v>
      </c>
      <c r="C57" s="383" t="s">
        <v>1026</v>
      </c>
      <c r="D57" s="42" t="s">
        <v>1138</v>
      </c>
      <c r="E57" s="899"/>
      <c r="F57" s="900"/>
      <c r="G57" s="901"/>
      <c r="H57" s="902"/>
      <c r="I57" s="168"/>
      <c r="J57" s="308" t="s">
        <v>286</v>
      </c>
      <c r="K57" s="343"/>
      <c r="L57" s="343"/>
      <c r="M57" s="242"/>
      <c r="N57" s="22"/>
      <c r="O57" s="22"/>
      <c r="P57" s="382" t="s">
        <v>242</v>
      </c>
      <c r="Q57" s="434"/>
    </row>
    <row r="58" spans="1:17" ht="75.75" customHeight="1">
      <c r="A58" s="904"/>
      <c r="B58" s="329">
        <v>2</v>
      </c>
      <c r="C58" s="383" t="s">
        <v>1027</v>
      </c>
      <c r="D58" s="42" t="s">
        <v>1138</v>
      </c>
      <c r="E58" s="899"/>
      <c r="F58" s="900"/>
      <c r="G58" s="901"/>
      <c r="H58" s="902"/>
      <c r="I58" s="168"/>
      <c r="J58" s="308" t="s">
        <v>1647</v>
      </c>
      <c r="K58" s="308" t="s">
        <v>317</v>
      </c>
      <c r="L58" s="308" t="s">
        <v>1201</v>
      </c>
      <c r="M58" s="242"/>
      <c r="N58" s="22"/>
      <c r="O58" s="22"/>
      <c r="P58" s="382" t="s">
        <v>242</v>
      </c>
      <c r="Q58" s="434"/>
    </row>
    <row r="59" spans="1:17" ht="50.25" customHeight="1">
      <c r="A59" s="904"/>
      <c r="B59" s="329">
        <v>3</v>
      </c>
      <c r="C59" s="383" t="s">
        <v>1028</v>
      </c>
      <c r="D59" s="42" t="s">
        <v>1138</v>
      </c>
      <c r="E59" s="899"/>
      <c r="F59" s="900"/>
      <c r="G59" s="901"/>
      <c r="H59" s="902"/>
      <c r="I59" s="168"/>
      <c r="J59" s="308" t="s">
        <v>318</v>
      </c>
      <c r="K59" s="343"/>
      <c r="L59" s="343"/>
      <c r="M59" s="242"/>
      <c r="N59" s="22"/>
      <c r="O59" s="23"/>
      <c r="P59" s="382" t="s">
        <v>242</v>
      </c>
      <c r="Q59" s="434"/>
    </row>
    <row r="60" spans="1:17" ht="45.75" customHeight="1">
      <c r="A60" s="904"/>
      <c r="B60" s="329">
        <v>4</v>
      </c>
      <c r="C60" s="383" t="s">
        <v>1029</v>
      </c>
      <c r="D60" s="42" t="s">
        <v>1138</v>
      </c>
      <c r="E60" s="899"/>
      <c r="F60" s="900"/>
      <c r="G60" s="901"/>
      <c r="H60" s="902"/>
      <c r="I60" s="168"/>
      <c r="J60" s="343"/>
      <c r="K60" s="343"/>
      <c r="L60" s="308" t="s">
        <v>1491</v>
      </c>
      <c r="M60" s="242"/>
      <c r="N60" s="22"/>
      <c r="O60" s="22"/>
      <c r="P60" s="382" t="s">
        <v>242</v>
      </c>
      <c r="Q60" s="434"/>
    </row>
    <row r="61" spans="1:17" ht="49.5" customHeight="1">
      <c r="A61" s="904"/>
      <c r="B61" s="329">
        <v>5</v>
      </c>
      <c r="C61" s="383" t="s">
        <v>1030</v>
      </c>
      <c r="D61" s="42" t="s">
        <v>1138</v>
      </c>
      <c r="E61" s="899"/>
      <c r="F61" s="900"/>
      <c r="G61" s="901"/>
      <c r="H61" s="902"/>
      <c r="I61" s="168"/>
      <c r="J61" s="308" t="s">
        <v>319</v>
      </c>
      <c r="K61" s="343"/>
      <c r="L61" s="308"/>
      <c r="M61" s="242"/>
      <c r="N61" s="22"/>
      <c r="O61" s="22"/>
      <c r="P61" s="382" t="s">
        <v>242</v>
      </c>
      <c r="Q61" s="434"/>
    </row>
    <row r="62" spans="1:17" ht="37.5" customHeight="1">
      <c r="A62" s="904"/>
      <c r="B62" s="329">
        <v>6</v>
      </c>
      <c r="C62" s="383" t="s">
        <v>1031</v>
      </c>
      <c r="D62" s="42" t="s">
        <v>1138</v>
      </c>
      <c r="E62" s="899"/>
      <c r="F62" s="900"/>
      <c r="G62" s="901"/>
      <c r="H62" s="902"/>
      <c r="I62" s="168"/>
      <c r="J62" s="343"/>
      <c r="K62" s="343"/>
      <c r="L62" s="308" t="s">
        <v>1492</v>
      </c>
      <c r="M62" s="242"/>
      <c r="N62" s="22"/>
      <c r="O62" s="22"/>
      <c r="P62" s="382" t="s">
        <v>242</v>
      </c>
      <c r="Q62" s="434"/>
    </row>
    <row r="63" spans="1:17" ht="58.5" customHeight="1">
      <c r="A63" s="140" t="s">
        <v>985</v>
      </c>
      <c r="B63" s="896" t="s">
        <v>1576</v>
      </c>
      <c r="C63" s="897"/>
      <c r="D63" s="791"/>
      <c r="E63" s="792"/>
      <c r="F63" s="792"/>
      <c r="G63" s="793"/>
      <c r="H63" s="113" t="str">
        <f>IF(COUNT(D64:D66)=0,"N/A",SUM(D64:D66)/(COUNT(D64:D66)*2))</f>
        <v>N/A</v>
      </c>
      <c r="I63" s="120" t="str">
        <f>IF(H63="N/A","N/A", IF(H63&gt;=80%,"MET",IF(H63&gt;=50%,"PARTIAL MET","Not Met")))</f>
        <v>N/A</v>
      </c>
      <c r="J63" s="268"/>
      <c r="K63" s="269"/>
      <c r="L63" s="269"/>
      <c r="M63" s="269"/>
      <c r="N63" s="51"/>
      <c r="O63" s="51"/>
      <c r="P63" s="69"/>
      <c r="Q63" s="434"/>
    </row>
    <row r="64" spans="1:17" ht="74.25" customHeight="1">
      <c r="A64" s="903"/>
      <c r="B64" s="329">
        <v>1</v>
      </c>
      <c r="C64" s="383" t="s">
        <v>1032</v>
      </c>
      <c r="D64" s="42" t="s">
        <v>1138</v>
      </c>
      <c r="E64" s="899"/>
      <c r="F64" s="900"/>
      <c r="G64" s="901"/>
      <c r="H64" s="902"/>
      <c r="I64" s="168"/>
      <c r="J64" s="308" t="s">
        <v>132</v>
      </c>
      <c r="K64" s="343"/>
      <c r="L64" s="343"/>
      <c r="M64" s="242"/>
      <c r="N64" s="22"/>
      <c r="O64" s="22"/>
      <c r="P64" s="382" t="s">
        <v>242</v>
      </c>
      <c r="Q64" s="434"/>
    </row>
    <row r="65" spans="1:17" ht="45.75" customHeight="1">
      <c r="A65" s="904"/>
      <c r="B65" s="329">
        <v>2</v>
      </c>
      <c r="C65" s="383" t="s">
        <v>1033</v>
      </c>
      <c r="D65" s="42" t="s">
        <v>1138</v>
      </c>
      <c r="E65" s="899"/>
      <c r="F65" s="900"/>
      <c r="G65" s="901"/>
      <c r="H65" s="902"/>
      <c r="I65" s="168"/>
      <c r="J65" s="308" t="s">
        <v>1493</v>
      </c>
      <c r="K65" s="308" t="s">
        <v>134</v>
      </c>
      <c r="L65" s="343"/>
      <c r="M65" s="242"/>
      <c r="N65" s="22"/>
      <c r="O65" s="22"/>
      <c r="P65" s="382" t="s">
        <v>242</v>
      </c>
      <c r="Q65" s="434"/>
    </row>
    <row r="66" spans="1:17" ht="43.5" customHeight="1">
      <c r="A66" s="904"/>
      <c r="B66" s="329">
        <v>3</v>
      </c>
      <c r="C66" s="383" t="s">
        <v>1034</v>
      </c>
      <c r="D66" s="42" t="s">
        <v>1138</v>
      </c>
      <c r="E66" s="899"/>
      <c r="F66" s="900"/>
      <c r="G66" s="901"/>
      <c r="H66" s="902"/>
      <c r="I66" s="168"/>
      <c r="J66" s="343"/>
      <c r="K66" s="308" t="s">
        <v>134</v>
      </c>
      <c r="L66" s="343"/>
      <c r="M66" s="242"/>
      <c r="N66" s="22"/>
      <c r="O66" s="23"/>
      <c r="P66" s="382" t="s">
        <v>242</v>
      </c>
      <c r="Q66" s="434"/>
    </row>
    <row r="67" spans="1:17" ht="52.5" customHeight="1">
      <c r="A67" s="140" t="s">
        <v>986</v>
      </c>
      <c r="B67" s="882" t="s">
        <v>1577</v>
      </c>
      <c r="C67" s="884"/>
      <c r="D67" s="791"/>
      <c r="E67" s="792"/>
      <c r="F67" s="792"/>
      <c r="G67" s="793"/>
      <c r="H67" s="113" t="str">
        <f>IF(COUNT(D68:D72)=0,"N/A",SUM(D68:D72)/(COUNT(D68:D72)*2))</f>
        <v>N/A</v>
      </c>
      <c r="I67" s="120" t="str">
        <f>IF(H67="N/A","N/A", IF(H67&gt;=80%,"MET",IF(H67&gt;=50%,"PARTIAL MET","Not Met")))</f>
        <v>N/A</v>
      </c>
      <c r="J67" s="268"/>
      <c r="K67" s="269"/>
      <c r="L67" s="269"/>
      <c r="M67" s="269"/>
      <c r="N67" s="51"/>
      <c r="O67" s="51"/>
      <c r="P67" s="69"/>
      <c r="Q67" s="434"/>
    </row>
    <row r="68" spans="1:17" ht="60" customHeight="1">
      <c r="A68" s="898"/>
      <c r="B68" s="329">
        <v>1</v>
      </c>
      <c r="C68" s="383" t="s">
        <v>1035</v>
      </c>
      <c r="D68" s="42" t="s">
        <v>1138</v>
      </c>
      <c r="E68" s="899"/>
      <c r="F68" s="900"/>
      <c r="G68" s="901"/>
      <c r="H68" s="902"/>
      <c r="I68" s="168"/>
      <c r="J68" s="308" t="s">
        <v>1494</v>
      </c>
      <c r="K68" s="343"/>
      <c r="L68" s="343"/>
      <c r="M68" s="242"/>
      <c r="N68" s="22"/>
      <c r="O68" s="22"/>
      <c r="P68" s="382" t="s">
        <v>243</v>
      </c>
      <c r="Q68" s="434"/>
    </row>
    <row r="69" spans="1:17" ht="54" customHeight="1">
      <c r="A69" s="875"/>
      <c r="B69" s="329">
        <v>2</v>
      </c>
      <c r="C69" s="383" t="s">
        <v>1036</v>
      </c>
      <c r="D69" s="42" t="s">
        <v>1138</v>
      </c>
      <c r="E69" s="899"/>
      <c r="F69" s="900"/>
      <c r="G69" s="901"/>
      <c r="H69" s="902"/>
      <c r="I69" s="168"/>
      <c r="J69" s="308" t="s">
        <v>1495</v>
      </c>
      <c r="K69" s="343"/>
      <c r="L69" s="343"/>
      <c r="M69" s="242"/>
      <c r="N69" s="22"/>
      <c r="O69" s="22"/>
      <c r="P69" s="382" t="s">
        <v>242</v>
      </c>
      <c r="Q69" s="434"/>
    </row>
    <row r="70" spans="1:17" ht="48.75" customHeight="1">
      <c r="A70" s="875"/>
      <c r="B70" s="329">
        <v>3</v>
      </c>
      <c r="C70" s="383" t="s">
        <v>1037</v>
      </c>
      <c r="D70" s="42" t="s">
        <v>1138</v>
      </c>
      <c r="E70" s="899"/>
      <c r="F70" s="900"/>
      <c r="G70" s="901"/>
      <c r="H70" s="902"/>
      <c r="I70" s="168"/>
      <c r="J70" s="308" t="s">
        <v>1496</v>
      </c>
      <c r="K70" s="343"/>
      <c r="L70" s="343"/>
      <c r="M70" s="242"/>
      <c r="N70" s="22"/>
      <c r="O70" s="23"/>
      <c r="P70" s="382" t="s">
        <v>242</v>
      </c>
      <c r="Q70" s="434"/>
    </row>
    <row r="71" spans="1:17" ht="48.75" customHeight="1">
      <c r="A71" s="875"/>
      <c r="B71" s="329">
        <v>4</v>
      </c>
      <c r="C71" s="383" t="s">
        <v>1038</v>
      </c>
      <c r="D71" s="42" t="s">
        <v>1138</v>
      </c>
      <c r="E71" s="899"/>
      <c r="F71" s="900"/>
      <c r="G71" s="901"/>
      <c r="H71" s="902"/>
      <c r="I71" s="168"/>
      <c r="J71" s="308" t="s">
        <v>1648</v>
      </c>
      <c r="K71" s="308" t="s">
        <v>143</v>
      </c>
      <c r="L71" s="308" t="s">
        <v>1255</v>
      </c>
      <c r="M71" s="242"/>
      <c r="N71" s="22"/>
      <c r="O71" s="22"/>
      <c r="P71" s="382" t="s">
        <v>242</v>
      </c>
      <c r="Q71" s="434"/>
    </row>
    <row r="72" spans="1:17" ht="42" customHeight="1">
      <c r="A72" s="876"/>
      <c r="B72" s="329">
        <v>5</v>
      </c>
      <c r="C72" s="383" t="s">
        <v>1039</v>
      </c>
      <c r="D72" s="42" t="s">
        <v>1138</v>
      </c>
      <c r="E72" s="899"/>
      <c r="F72" s="900"/>
      <c r="G72" s="901"/>
      <c r="H72" s="902"/>
      <c r="I72" s="168"/>
      <c r="J72" s="308" t="s">
        <v>1497</v>
      </c>
      <c r="K72" s="343"/>
      <c r="L72" s="308" t="s">
        <v>1201</v>
      </c>
      <c r="M72" s="242"/>
      <c r="N72" s="22"/>
      <c r="O72" s="22"/>
      <c r="P72" s="382" t="s">
        <v>242</v>
      </c>
      <c r="Q72" s="434"/>
    </row>
    <row r="73" spans="1:17" ht="29.25" customHeight="1">
      <c r="H73" s="911" t="s">
        <v>1143</v>
      </c>
      <c r="I73" s="912"/>
    </row>
    <row r="74" spans="1:17" ht="42" customHeight="1">
      <c r="H74" s="551" t="e">
        <f>AVERAGE(H11:H72)</f>
        <v>#DIV/0!</v>
      </c>
      <c r="I74" s="552"/>
      <c r="J74" s="28"/>
      <c r="L74" s="21"/>
      <c r="P74" s="28"/>
    </row>
  </sheetData>
  <sheetProtection algorithmName="SHA-512" hashValue="lI86tlnYGoGQdF5mAY1YX/rF2O2dFjN099hED0tMTWHAN1cBewjFbPTqKAvJzxi3nUFzo5iHSlJXNkptuf44NA==" saltValue="XisRISwZiD+bPGl59KZH4A==" spinCount="100000" sheet="1" formatCells="0" formatColumns="0" formatRows="0" selectLockedCells="1"/>
  <mergeCells count="115">
    <mergeCell ref="H74:I74"/>
    <mergeCell ref="A1:P1"/>
    <mergeCell ref="H73:I73"/>
    <mergeCell ref="D21:G21"/>
    <mergeCell ref="D25:G25"/>
    <mergeCell ref="D29:G29"/>
    <mergeCell ref="D35:G35"/>
    <mergeCell ref="D40:G40"/>
    <mergeCell ref="D47:G47"/>
    <mergeCell ref="D52:G52"/>
    <mergeCell ref="D56:G56"/>
    <mergeCell ref="D63:G63"/>
    <mergeCell ref="D67:G67"/>
    <mergeCell ref="E61:G61"/>
    <mergeCell ref="E46:G46"/>
    <mergeCell ref="H57:H62"/>
    <mergeCell ref="H53:H55"/>
    <mergeCell ref="E42:G42"/>
    <mergeCell ref="E43:G43"/>
    <mergeCell ref="E44:G44"/>
    <mergeCell ref="E45:G45"/>
    <mergeCell ref="E50:G50"/>
    <mergeCell ref="A9:A10"/>
    <mergeCell ref="B9:C10"/>
    <mergeCell ref="D9:D10"/>
    <mergeCell ref="E9:G10"/>
    <mergeCell ref="H9:H10"/>
    <mergeCell ref="I9:I10"/>
    <mergeCell ref="J9:L9"/>
    <mergeCell ref="M9:P9"/>
    <mergeCell ref="H27:H28"/>
    <mergeCell ref="H23:H24"/>
    <mergeCell ref="H18:H20"/>
    <mergeCell ref="H14:H15"/>
    <mergeCell ref="B16:C16"/>
    <mergeCell ref="E12:G12"/>
    <mergeCell ref="E13:G13"/>
    <mergeCell ref="E14:G14"/>
    <mergeCell ref="E15:G15"/>
    <mergeCell ref="E17:G17"/>
    <mergeCell ref="E24:G24"/>
    <mergeCell ref="D11:G11"/>
    <mergeCell ref="B52:C52"/>
    <mergeCell ref="C3:P3"/>
    <mergeCell ref="E4:G4"/>
    <mergeCell ref="E7:G7"/>
    <mergeCell ref="E8:G8"/>
    <mergeCell ref="H48:H51"/>
    <mergeCell ref="H43:H46"/>
    <mergeCell ref="H36:H39"/>
    <mergeCell ref="H32:H34"/>
    <mergeCell ref="E23:G23"/>
    <mergeCell ref="E26:G26"/>
    <mergeCell ref="E27:G27"/>
    <mergeCell ref="E28:G28"/>
    <mergeCell ref="B21:C21"/>
    <mergeCell ref="B25:C25"/>
    <mergeCell ref="B29:C29"/>
    <mergeCell ref="B35:C35"/>
    <mergeCell ref="J11:P11"/>
    <mergeCell ref="B11:C11"/>
    <mergeCell ref="E5:G5"/>
    <mergeCell ref="E51:G51"/>
    <mergeCell ref="E32:G32"/>
    <mergeCell ref="E33:G33"/>
    <mergeCell ref="E34:G34"/>
    <mergeCell ref="B47:C47"/>
    <mergeCell ref="A36:A39"/>
    <mergeCell ref="E36:G36"/>
    <mergeCell ref="A41:A46"/>
    <mergeCell ref="E37:G37"/>
    <mergeCell ref="E38:G38"/>
    <mergeCell ref="E39:G39"/>
    <mergeCell ref="E41:G41"/>
    <mergeCell ref="E30:G30"/>
    <mergeCell ref="E31:G31"/>
    <mergeCell ref="B40:C40"/>
    <mergeCell ref="E6:G6"/>
    <mergeCell ref="A12:A15"/>
    <mergeCell ref="A17:A20"/>
    <mergeCell ref="A22:A24"/>
    <mergeCell ref="A57:A62"/>
    <mergeCell ref="E57:G57"/>
    <mergeCell ref="E58:G58"/>
    <mergeCell ref="E59:G59"/>
    <mergeCell ref="E60:G60"/>
    <mergeCell ref="E62:G62"/>
    <mergeCell ref="A53:A55"/>
    <mergeCell ref="E53:G53"/>
    <mergeCell ref="E54:G54"/>
    <mergeCell ref="E55:G55"/>
    <mergeCell ref="B56:C56"/>
    <mergeCell ref="A26:A28"/>
    <mergeCell ref="E18:G18"/>
    <mergeCell ref="E19:G19"/>
    <mergeCell ref="E20:G20"/>
    <mergeCell ref="E22:G22"/>
    <mergeCell ref="A48:A51"/>
    <mergeCell ref="E48:G48"/>
    <mergeCell ref="E49:G49"/>
    <mergeCell ref="A30:A34"/>
    <mergeCell ref="B63:C63"/>
    <mergeCell ref="B67:C67"/>
    <mergeCell ref="A68:A72"/>
    <mergeCell ref="E68:G68"/>
    <mergeCell ref="H68:H72"/>
    <mergeCell ref="E69:G69"/>
    <mergeCell ref="E70:G70"/>
    <mergeCell ref="E71:G71"/>
    <mergeCell ref="E72:G72"/>
    <mergeCell ref="A64:A66"/>
    <mergeCell ref="E64:G64"/>
    <mergeCell ref="H64:H66"/>
    <mergeCell ref="E65:G65"/>
    <mergeCell ref="E66:G66"/>
  </mergeCells>
  <conditionalFormatting sqref="E12:E15">
    <cfRule type="cellIs" dxfId="1682" priority="811" operator="greaterThan">
      <formula>1</formula>
    </cfRule>
  </conditionalFormatting>
  <conditionalFormatting sqref="E12:E15">
    <cfRule type="cellIs" dxfId="1681" priority="810" operator="lessThanOrEqual">
      <formula>2</formula>
    </cfRule>
  </conditionalFormatting>
  <conditionalFormatting sqref="E12:E15">
    <cfRule type="cellIs" dxfId="1680" priority="808" operator="lessThanOrEqual">
      <formula>2</formula>
    </cfRule>
    <cfRule type="cellIs" dxfId="1679" priority="809" operator="lessThanOrEqual">
      <formula>2</formula>
    </cfRule>
  </conditionalFormatting>
  <conditionalFormatting sqref="E17:E20">
    <cfRule type="cellIs" dxfId="1678" priority="795" operator="greaterThan">
      <formula>1</formula>
    </cfRule>
  </conditionalFormatting>
  <conditionalFormatting sqref="E17:E20">
    <cfRule type="cellIs" dxfId="1677" priority="794" operator="lessThanOrEqual">
      <formula>2</formula>
    </cfRule>
  </conditionalFormatting>
  <conditionalFormatting sqref="E17:E20">
    <cfRule type="cellIs" dxfId="1676" priority="792" operator="lessThanOrEqual">
      <formula>2</formula>
    </cfRule>
    <cfRule type="cellIs" dxfId="1675" priority="793" operator="lessThanOrEqual">
      <formula>2</formula>
    </cfRule>
  </conditionalFormatting>
  <conditionalFormatting sqref="E12:E15">
    <cfRule type="cellIs" dxfId="1674" priority="1076" operator="lessThanOrEqual">
      <formula>2</formula>
    </cfRule>
    <cfRule type="dataBar" priority="1077">
      <dataBar>
        <cfvo type="min"/>
        <cfvo type="max"/>
        <color rgb="FF63C384"/>
      </dataBar>
      <extLst>
        <ext xmlns:x14="http://schemas.microsoft.com/office/spreadsheetml/2009/9/main" uri="{B025F937-C7B1-47D3-B67F-A62EFF666E3E}">
          <x14:id>{15A4B239-4AE0-4C50-BD55-74C1DBE17CA6}</x14:id>
        </ext>
      </extLst>
    </cfRule>
    <cfRule type="cellIs" dxfId="1673" priority="1078" operator="greaterThanOrEqual">
      <formula>2</formula>
    </cfRule>
    <cfRule type="cellIs" dxfId="1672" priority="1079" operator="lessThanOrEqual">
      <formula>2</formula>
    </cfRule>
  </conditionalFormatting>
  <conditionalFormatting sqref="E41:E46">
    <cfRule type="cellIs" dxfId="1671" priority="752" operator="lessThanOrEqual">
      <formula>2</formula>
    </cfRule>
    <cfRule type="cellIs" dxfId="1670" priority="753" operator="lessThanOrEqual">
      <formula>2</formula>
    </cfRule>
  </conditionalFormatting>
  <conditionalFormatting sqref="E22:E24">
    <cfRule type="cellIs" dxfId="1669" priority="787" operator="greaterThan">
      <formula>1</formula>
    </cfRule>
  </conditionalFormatting>
  <conditionalFormatting sqref="E22:E24">
    <cfRule type="cellIs" dxfId="1668" priority="786" operator="lessThanOrEqual">
      <formula>2</formula>
    </cfRule>
  </conditionalFormatting>
  <conditionalFormatting sqref="E22:E24">
    <cfRule type="cellIs" dxfId="1667" priority="784" operator="lessThanOrEqual">
      <formula>2</formula>
    </cfRule>
    <cfRule type="cellIs" dxfId="1666" priority="785" operator="lessThanOrEqual">
      <formula>2</formula>
    </cfRule>
  </conditionalFormatting>
  <conditionalFormatting sqref="E26:E28">
    <cfRule type="cellIs" dxfId="1665" priority="779" operator="greaterThan">
      <formula>1</formula>
    </cfRule>
  </conditionalFormatting>
  <conditionalFormatting sqref="E26:E28">
    <cfRule type="cellIs" dxfId="1664" priority="778" operator="lessThanOrEqual">
      <formula>2</formula>
    </cfRule>
  </conditionalFormatting>
  <conditionalFormatting sqref="E26:E28">
    <cfRule type="cellIs" dxfId="1663" priority="776" operator="lessThanOrEqual">
      <formula>2</formula>
    </cfRule>
    <cfRule type="cellIs" dxfId="1662" priority="777" operator="lessThanOrEqual">
      <formula>2</formula>
    </cfRule>
  </conditionalFormatting>
  <conditionalFormatting sqref="E30:E34">
    <cfRule type="cellIs" dxfId="1661" priority="771" operator="greaterThan">
      <formula>1</formula>
    </cfRule>
  </conditionalFormatting>
  <conditionalFormatting sqref="E30:E34">
    <cfRule type="cellIs" dxfId="1660" priority="770" operator="lessThanOrEqual">
      <formula>2</formula>
    </cfRule>
  </conditionalFormatting>
  <conditionalFormatting sqref="E30:E34">
    <cfRule type="cellIs" dxfId="1659" priority="768" operator="lessThanOrEqual">
      <formula>2</formula>
    </cfRule>
    <cfRule type="cellIs" dxfId="1658" priority="769" operator="lessThanOrEqual">
      <formula>2</formula>
    </cfRule>
  </conditionalFormatting>
  <conditionalFormatting sqref="E30:E34">
    <cfRule type="cellIs" dxfId="1657" priority="772" operator="lessThanOrEqual">
      <formula>2</formula>
    </cfRule>
    <cfRule type="dataBar" priority="773">
      <dataBar>
        <cfvo type="min"/>
        <cfvo type="max"/>
        <color rgb="FF63C384"/>
      </dataBar>
      <extLst>
        <ext xmlns:x14="http://schemas.microsoft.com/office/spreadsheetml/2009/9/main" uri="{B025F937-C7B1-47D3-B67F-A62EFF666E3E}">
          <x14:id>{FA475C65-1DF1-4959-BFD2-820622DCA2C9}</x14:id>
        </ext>
      </extLst>
    </cfRule>
    <cfRule type="cellIs" dxfId="1656" priority="774" operator="greaterThanOrEqual">
      <formula>2</formula>
    </cfRule>
    <cfRule type="cellIs" dxfId="1655" priority="775" operator="lessThanOrEqual">
      <formula>2</formula>
    </cfRule>
  </conditionalFormatting>
  <conditionalFormatting sqref="E36:E39">
    <cfRule type="cellIs" dxfId="1654" priority="763" operator="greaterThan">
      <formula>1</formula>
    </cfRule>
  </conditionalFormatting>
  <conditionalFormatting sqref="E36:E39">
    <cfRule type="cellIs" dxfId="1653" priority="762" operator="lessThanOrEqual">
      <formula>2</formula>
    </cfRule>
  </conditionalFormatting>
  <conditionalFormatting sqref="E36:E39">
    <cfRule type="cellIs" dxfId="1652" priority="760" operator="lessThanOrEqual">
      <formula>2</formula>
    </cfRule>
    <cfRule type="cellIs" dxfId="1651" priority="761" operator="lessThanOrEqual">
      <formula>2</formula>
    </cfRule>
  </conditionalFormatting>
  <conditionalFormatting sqref="E36:E39">
    <cfRule type="cellIs" dxfId="1650" priority="764" operator="lessThanOrEqual">
      <formula>2</formula>
    </cfRule>
    <cfRule type="dataBar" priority="765">
      <dataBar>
        <cfvo type="min"/>
        <cfvo type="max"/>
        <color rgb="FF63C384"/>
      </dataBar>
      <extLst>
        <ext xmlns:x14="http://schemas.microsoft.com/office/spreadsheetml/2009/9/main" uri="{B025F937-C7B1-47D3-B67F-A62EFF666E3E}">
          <x14:id>{1F590B90-3D28-4220-A8C9-EF5D234F335A}</x14:id>
        </ext>
      </extLst>
    </cfRule>
    <cfRule type="cellIs" dxfId="1649" priority="766" operator="greaterThanOrEqual">
      <formula>2</formula>
    </cfRule>
    <cfRule type="cellIs" dxfId="1648" priority="767" operator="lessThanOrEqual">
      <formula>2</formula>
    </cfRule>
  </conditionalFormatting>
  <conditionalFormatting sqref="E41:E46">
    <cfRule type="cellIs" dxfId="1647" priority="755" operator="greaterThan">
      <formula>1</formula>
    </cfRule>
  </conditionalFormatting>
  <conditionalFormatting sqref="E41:E46">
    <cfRule type="cellIs" dxfId="1646" priority="754" operator="lessThanOrEqual">
      <formula>2</formula>
    </cfRule>
  </conditionalFormatting>
  <conditionalFormatting sqref="E41:E46">
    <cfRule type="cellIs" dxfId="1645" priority="756" operator="lessThanOrEqual">
      <formula>2</formula>
    </cfRule>
    <cfRule type="dataBar" priority="757">
      <dataBar>
        <cfvo type="min"/>
        <cfvo type="max"/>
        <color rgb="FF63C384"/>
      </dataBar>
      <extLst>
        <ext xmlns:x14="http://schemas.microsoft.com/office/spreadsheetml/2009/9/main" uri="{B025F937-C7B1-47D3-B67F-A62EFF666E3E}">
          <x14:id>{D68DBBCC-F92E-4524-BBE8-44F5EEBBC8B5}</x14:id>
        </ext>
      </extLst>
    </cfRule>
    <cfRule type="cellIs" dxfId="1644" priority="758" operator="greaterThanOrEqual">
      <formula>2</formula>
    </cfRule>
    <cfRule type="cellIs" dxfId="1643" priority="759" operator="lessThanOrEqual">
      <formula>2</formula>
    </cfRule>
  </conditionalFormatting>
  <conditionalFormatting sqref="H74">
    <cfRule type="cellIs" dxfId="1642" priority="656" operator="equal">
      <formula>0.8</formula>
    </cfRule>
    <cfRule type="cellIs" dxfId="1641" priority="657" operator="greaterThan">
      <formula>0.8</formula>
    </cfRule>
    <cfRule type="cellIs" dxfId="1640" priority="658" operator="greaterThan">
      <formula>0.5</formula>
    </cfRule>
    <cfRule type="cellIs" dxfId="1639" priority="659" operator="equal">
      <formula>0.5</formula>
    </cfRule>
    <cfRule type="cellIs" dxfId="1638" priority="660" operator="lessThan">
      <formula>0.5</formula>
    </cfRule>
  </conditionalFormatting>
  <conditionalFormatting sqref="P12:P15 P17:P20 P22:P24 P26:P28 P30:P34 P36:P39 P41:P46">
    <cfRule type="containsText" dxfId="1637" priority="651" operator="containsText" text="غير مكتمل">
      <formula>NOT(ISERROR(SEARCH("غير مكتمل",P12)))</formula>
    </cfRule>
    <cfRule type="containsText" dxfId="1636" priority="652" operator="containsText" text="مكتمل">
      <formula>NOT(ISERROR(SEARCH("مكتمل",P12)))</formula>
    </cfRule>
  </conditionalFormatting>
  <conditionalFormatting sqref="E17:E20">
    <cfRule type="cellIs" dxfId="1635" priority="2653" operator="lessThanOrEqual">
      <formula>2</formula>
    </cfRule>
    <cfRule type="dataBar" priority="2654">
      <dataBar>
        <cfvo type="min"/>
        <cfvo type="max"/>
        <color rgb="FF63C384"/>
      </dataBar>
      <extLst>
        <ext xmlns:x14="http://schemas.microsoft.com/office/spreadsheetml/2009/9/main" uri="{B025F937-C7B1-47D3-B67F-A62EFF666E3E}">
          <x14:id>{ADCFF3D6-7F90-4593-BA5F-17AFD9ECF33F}</x14:id>
        </ext>
      </extLst>
    </cfRule>
    <cfRule type="cellIs" dxfId="1634" priority="2655" operator="greaterThanOrEqual">
      <formula>2</formula>
    </cfRule>
    <cfRule type="cellIs" dxfId="1633" priority="2656" operator="lessThanOrEqual">
      <formula>2</formula>
    </cfRule>
  </conditionalFormatting>
  <conditionalFormatting sqref="E22:E24">
    <cfRule type="cellIs" dxfId="1632" priority="2657" operator="lessThanOrEqual">
      <formula>2</formula>
    </cfRule>
    <cfRule type="dataBar" priority="2658">
      <dataBar>
        <cfvo type="min"/>
        <cfvo type="max"/>
        <color rgb="FF63C384"/>
      </dataBar>
      <extLst>
        <ext xmlns:x14="http://schemas.microsoft.com/office/spreadsheetml/2009/9/main" uri="{B025F937-C7B1-47D3-B67F-A62EFF666E3E}">
          <x14:id>{5CEC8177-D246-4508-ACE0-0D7EBD3F3B84}</x14:id>
        </ext>
      </extLst>
    </cfRule>
    <cfRule type="cellIs" dxfId="1631" priority="2659" operator="greaterThanOrEqual">
      <formula>2</formula>
    </cfRule>
    <cfRule type="cellIs" dxfId="1630" priority="2660" operator="lessThanOrEqual">
      <formula>2</formula>
    </cfRule>
  </conditionalFormatting>
  <conditionalFormatting sqref="E26:E28">
    <cfRule type="cellIs" dxfId="1629" priority="2661" operator="lessThanOrEqual">
      <formula>2</formula>
    </cfRule>
    <cfRule type="dataBar" priority="2662">
      <dataBar>
        <cfvo type="min"/>
        <cfvo type="max"/>
        <color rgb="FF63C384"/>
      </dataBar>
      <extLst>
        <ext xmlns:x14="http://schemas.microsoft.com/office/spreadsheetml/2009/9/main" uri="{B025F937-C7B1-47D3-B67F-A62EFF666E3E}">
          <x14:id>{2136C8EF-1608-4207-B487-E097593A3B7D}</x14:id>
        </ext>
      </extLst>
    </cfRule>
    <cfRule type="cellIs" dxfId="1628" priority="2663" operator="greaterThanOrEqual">
      <formula>2</formula>
    </cfRule>
    <cfRule type="cellIs" dxfId="1627" priority="2664" operator="lessThanOrEqual">
      <formula>2</formula>
    </cfRule>
  </conditionalFormatting>
  <conditionalFormatting sqref="I5">
    <cfRule type="cellIs" dxfId="1626" priority="547" stopIfTrue="1" operator="equal">
      <formula>0.8</formula>
    </cfRule>
    <cfRule type="cellIs" dxfId="1625" priority="548" stopIfTrue="1" operator="greaterThan">
      <formula>0.8</formula>
    </cfRule>
  </conditionalFormatting>
  <conditionalFormatting sqref="I7">
    <cfRule type="cellIs" dxfId="1624" priority="551" stopIfTrue="1" operator="lessThan">
      <formula>0.5</formula>
    </cfRule>
  </conditionalFormatting>
  <conditionalFormatting sqref="I6">
    <cfRule type="cellIs" dxfId="1623" priority="549" stopIfTrue="1" operator="greaterThan">
      <formula>0.5</formula>
    </cfRule>
    <cfRule type="cellIs" dxfId="1622" priority="550" stopIfTrue="1" operator="equal">
      <formula>0.5</formula>
    </cfRule>
  </conditionalFormatting>
  <conditionalFormatting sqref="D7">
    <cfRule type="cellIs" dxfId="1621" priority="545" stopIfTrue="1" operator="lessThan">
      <formula>0.5</formula>
    </cfRule>
  </conditionalFormatting>
  <conditionalFormatting sqref="D22:D24">
    <cfRule type="cellIs" dxfId="1620" priority="500" operator="equal">
      <formula>1</formula>
    </cfRule>
    <cfRule type="cellIs" dxfId="1619" priority="501" operator="equal">
      <formula>2</formula>
    </cfRule>
    <cfRule type="cellIs" dxfId="1618" priority="502" operator="equal">
      <formula>3</formula>
    </cfRule>
    <cfRule type="cellIs" dxfId="1617" priority="503" operator="equal">
      <formula>2</formula>
    </cfRule>
    <cfRule type="cellIs" dxfId="1616" priority="504" operator="equal">
      <formula>1</formula>
    </cfRule>
    <cfRule type="cellIs" dxfId="1615" priority="505" operator="equal">
      <formula>0</formula>
    </cfRule>
    <cfRule type="cellIs" dxfId="1614" priority="506" operator="equal">
      <formula>1</formula>
    </cfRule>
    <cfRule type="cellIs" dxfId="1613" priority="507" operator="equal">
      <formula>2</formula>
    </cfRule>
    <cfRule type="cellIs" dxfId="1612" priority="508" operator="equal">
      <formula>3</formula>
    </cfRule>
  </conditionalFormatting>
  <conditionalFormatting sqref="D22:D24">
    <cfRule type="colorScale" priority="499">
      <colorScale>
        <cfvo type="num" val="0"/>
        <cfvo type="num" val="1"/>
        <cfvo type="num" val="2"/>
        <color rgb="FFFF0000"/>
        <color rgb="FFFFFF00"/>
        <color rgb="FF36824A"/>
      </colorScale>
    </cfRule>
  </conditionalFormatting>
  <conditionalFormatting sqref="D22:D24">
    <cfRule type="colorScale" priority="496">
      <colorScale>
        <cfvo type="num" val="0"/>
        <cfvo type="num" val="1"/>
        <cfvo type="num" val="2"/>
        <color rgb="FFFF0000"/>
        <color rgb="FFFFFF00"/>
        <color rgb="FF3F9756"/>
      </colorScale>
    </cfRule>
    <cfRule type="colorScale" priority="497">
      <colorScale>
        <cfvo type="min"/>
        <cfvo type="percentile" val="50"/>
        <cfvo type="max"/>
        <color rgb="FFF8696B"/>
        <color rgb="FFFFEB84"/>
        <color rgb="FF009900"/>
      </colorScale>
    </cfRule>
    <cfRule type="colorScale" priority="498">
      <colorScale>
        <cfvo type="num" val="0"/>
        <cfvo type="num" val="1"/>
        <cfvo type="num" val="2"/>
        <color rgb="FFFF0000"/>
        <color rgb="FFFFFF00"/>
        <color rgb="FF009900"/>
      </colorScale>
    </cfRule>
  </conditionalFormatting>
  <conditionalFormatting sqref="I11">
    <cfRule type="containsText" dxfId="1611" priority="372" operator="containsText" text="NOT MET">
      <formula>NOT(ISERROR(SEARCH("NOT MET",I11)))</formula>
    </cfRule>
    <cfRule type="containsText" dxfId="1610" priority="373" operator="containsText" text="PARTIAL MET">
      <formula>NOT(ISERROR(SEARCH("PARTIAL MET",I11)))</formula>
    </cfRule>
    <cfRule type="containsText" dxfId="1609" priority="374" operator="containsText" text="MET">
      <formula>NOT(ISERROR(SEARCH("MET",I11)))</formula>
    </cfRule>
    <cfRule type="containsText" dxfId="1608" priority="375" operator="containsText" text="NOT MET">
      <formula>NOT(ISERROR(SEARCH("NOT MET",I11)))</formula>
    </cfRule>
    <cfRule type="containsText" dxfId="1607" priority="376" operator="containsText" text="PARTIAL MET">
      <formula>NOT(ISERROR(SEARCH("PARTIAL MET",I11)))</formula>
    </cfRule>
    <cfRule type="containsText" dxfId="1606" priority="377" operator="containsText" text="MET">
      <formula>NOT(ISERROR(SEARCH("MET",I11)))</formula>
    </cfRule>
  </conditionalFormatting>
  <conditionalFormatting sqref="I16">
    <cfRule type="containsText" dxfId="1605" priority="365" operator="containsText" text="NOT MET">
      <formula>NOT(ISERROR(SEARCH("NOT MET",I16)))</formula>
    </cfRule>
    <cfRule type="containsText" dxfId="1604" priority="366" operator="containsText" text="PARTIAL MET">
      <formula>NOT(ISERROR(SEARCH("PARTIAL MET",I16)))</formula>
    </cfRule>
    <cfRule type="containsText" dxfId="1603" priority="367" operator="containsText" text="MET">
      <formula>NOT(ISERROR(SEARCH("MET",I16)))</formula>
    </cfRule>
    <cfRule type="containsText" dxfId="1602" priority="368" operator="containsText" text="NOT MET">
      <formula>NOT(ISERROR(SEARCH("NOT MET",I16)))</formula>
    </cfRule>
    <cfRule type="containsText" dxfId="1601" priority="369" operator="containsText" text="PARTIAL MET">
      <formula>NOT(ISERROR(SEARCH("PARTIAL MET",I16)))</formula>
    </cfRule>
    <cfRule type="containsText" dxfId="1600" priority="370" operator="containsText" text="MET">
      <formula>NOT(ISERROR(SEARCH("MET",I16)))</formula>
    </cfRule>
  </conditionalFormatting>
  <conditionalFormatting sqref="I21">
    <cfRule type="containsText" dxfId="1599" priority="303" operator="containsText" text="NOT MET">
      <formula>NOT(ISERROR(SEARCH("NOT MET",I21)))</formula>
    </cfRule>
    <cfRule type="containsText" dxfId="1598" priority="304" operator="containsText" text="PARTIAL MET">
      <formula>NOT(ISERROR(SEARCH("PARTIAL MET",I21)))</formula>
    </cfRule>
    <cfRule type="containsText" dxfId="1597" priority="305" operator="containsText" text="MET">
      <formula>NOT(ISERROR(SEARCH("MET",I21)))</formula>
    </cfRule>
    <cfRule type="containsText" dxfId="1596" priority="306" operator="containsText" text="NOT MET">
      <formula>NOT(ISERROR(SEARCH("NOT MET",I21)))</formula>
    </cfRule>
    <cfRule type="containsText" dxfId="1595" priority="307" operator="containsText" text="PARTIAL MET">
      <formula>NOT(ISERROR(SEARCH("PARTIAL MET",I21)))</formula>
    </cfRule>
    <cfRule type="containsText" dxfId="1594" priority="308" operator="containsText" text="MET">
      <formula>NOT(ISERROR(SEARCH("MET",I21)))</formula>
    </cfRule>
  </conditionalFormatting>
  <conditionalFormatting sqref="I25">
    <cfRule type="containsText" dxfId="1593" priority="296" operator="containsText" text="NOT MET">
      <formula>NOT(ISERROR(SEARCH("NOT MET",I25)))</formula>
    </cfRule>
    <cfRule type="containsText" dxfId="1592" priority="297" operator="containsText" text="PARTIAL MET">
      <formula>NOT(ISERROR(SEARCH("PARTIAL MET",I25)))</formula>
    </cfRule>
    <cfRule type="containsText" dxfId="1591" priority="298" operator="containsText" text="MET">
      <formula>NOT(ISERROR(SEARCH("MET",I25)))</formula>
    </cfRule>
    <cfRule type="containsText" dxfId="1590" priority="299" operator="containsText" text="NOT MET">
      <formula>NOT(ISERROR(SEARCH("NOT MET",I25)))</formula>
    </cfRule>
    <cfRule type="containsText" dxfId="1589" priority="300" operator="containsText" text="PARTIAL MET">
      <formula>NOT(ISERROR(SEARCH("PARTIAL MET",I25)))</formula>
    </cfRule>
    <cfRule type="containsText" dxfId="1588" priority="301" operator="containsText" text="MET">
      <formula>NOT(ISERROR(SEARCH("MET",I25)))</formula>
    </cfRule>
  </conditionalFormatting>
  <conditionalFormatting sqref="I29">
    <cfRule type="containsText" dxfId="1587" priority="289" operator="containsText" text="NOT MET">
      <formula>NOT(ISERROR(SEARCH("NOT MET",I29)))</formula>
    </cfRule>
    <cfRule type="containsText" dxfId="1586" priority="290" operator="containsText" text="PARTIAL MET">
      <formula>NOT(ISERROR(SEARCH("PARTIAL MET",I29)))</formula>
    </cfRule>
    <cfRule type="containsText" dxfId="1585" priority="291" operator="containsText" text="MET">
      <formula>NOT(ISERROR(SEARCH("MET",I29)))</formula>
    </cfRule>
    <cfRule type="containsText" dxfId="1584" priority="292" operator="containsText" text="NOT MET">
      <formula>NOT(ISERROR(SEARCH("NOT MET",I29)))</formula>
    </cfRule>
    <cfRule type="containsText" dxfId="1583" priority="293" operator="containsText" text="PARTIAL MET">
      <formula>NOT(ISERROR(SEARCH("PARTIAL MET",I29)))</formula>
    </cfRule>
    <cfRule type="containsText" dxfId="1582" priority="294" operator="containsText" text="MET">
      <formula>NOT(ISERROR(SEARCH("MET",I29)))</formula>
    </cfRule>
  </conditionalFormatting>
  <conditionalFormatting sqref="I35">
    <cfRule type="containsText" dxfId="1581" priority="282" operator="containsText" text="NOT MET">
      <formula>NOT(ISERROR(SEARCH("NOT MET",I35)))</formula>
    </cfRule>
    <cfRule type="containsText" dxfId="1580" priority="283" operator="containsText" text="PARTIAL MET">
      <formula>NOT(ISERROR(SEARCH("PARTIAL MET",I35)))</formula>
    </cfRule>
    <cfRule type="containsText" dxfId="1579" priority="284" operator="containsText" text="MET">
      <formula>NOT(ISERROR(SEARCH("MET",I35)))</formula>
    </cfRule>
    <cfRule type="containsText" dxfId="1578" priority="285" operator="containsText" text="NOT MET">
      <formula>NOT(ISERROR(SEARCH("NOT MET",I35)))</formula>
    </cfRule>
    <cfRule type="containsText" dxfId="1577" priority="286" operator="containsText" text="PARTIAL MET">
      <formula>NOT(ISERROR(SEARCH("PARTIAL MET",I35)))</formula>
    </cfRule>
    <cfRule type="containsText" dxfId="1576" priority="287" operator="containsText" text="MET">
      <formula>NOT(ISERROR(SEARCH("MET",I35)))</formula>
    </cfRule>
  </conditionalFormatting>
  <conditionalFormatting sqref="I40">
    <cfRule type="containsText" dxfId="1575" priority="275" operator="containsText" text="NOT MET">
      <formula>NOT(ISERROR(SEARCH("NOT MET",I40)))</formula>
    </cfRule>
    <cfRule type="containsText" dxfId="1574" priority="276" operator="containsText" text="PARTIAL MET">
      <formula>NOT(ISERROR(SEARCH("PARTIAL MET",I40)))</formula>
    </cfRule>
    <cfRule type="containsText" dxfId="1573" priority="277" operator="containsText" text="MET">
      <formula>NOT(ISERROR(SEARCH("MET",I40)))</formula>
    </cfRule>
    <cfRule type="containsText" dxfId="1572" priority="278" operator="containsText" text="NOT MET">
      <formula>NOT(ISERROR(SEARCH("NOT MET",I40)))</formula>
    </cfRule>
    <cfRule type="containsText" dxfId="1571" priority="279" operator="containsText" text="PARTIAL MET">
      <formula>NOT(ISERROR(SEARCH("PARTIAL MET",I40)))</formula>
    </cfRule>
    <cfRule type="containsText" dxfId="1570" priority="280" operator="containsText" text="MET">
      <formula>NOT(ISERROR(SEARCH("MET",I40)))</formula>
    </cfRule>
  </conditionalFormatting>
  <conditionalFormatting sqref="I47">
    <cfRule type="containsText" dxfId="1569" priority="268" operator="containsText" text="NOT MET">
      <formula>NOT(ISERROR(SEARCH("NOT MET",I47)))</formula>
    </cfRule>
    <cfRule type="containsText" dxfId="1568" priority="269" operator="containsText" text="PARTIAL MET">
      <formula>NOT(ISERROR(SEARCH("PARTIAL MET",I47)))</formula>
    </cfRule>
    <cfRule type="containsText" dxfId="1567" priority="270" operator="containsText" text="MET">
      <formula>NOT(ISERROR(SEARCH("MET",I47)))</formula>
    </cfRule>
    <cfRule type="containsText" dxfId="1566" priority="271" operator="containsText" text="NOT MET">
      <formula>NOT(ISERROR(SEARCH("NOT MET",I47)))</formula>
    </cfRule>
    <cfRule type="containsText" dxfId="1565" priority="272" operator="containsText" text="PARTIAL MET">
      <formula>NOT(ISERROR(SEARCH("PARTIAL MET",I47)))</formula>
    </cfRule>
    <cfRule type="containsText" dxfId="1564" priority="273" operator="containsText" text="MET">
      <formula>NOT(ISERROR(SEARCH("MET",I47)))</formula>
    </cfRule>
  </conditionalFormatting>
  <conditionalFormatting sqref="I52">
    <cfRule type="containsText" dxfId="1563" priority="261" operator="containsText" text="NOT MET">
      <formula>NOT(ISERROR(SEARCH("NOT MET",I52)))</formula>
    </cfRule>
    <cfRule type="containsText" dxfId="1562" priority="262" operator="containsText" text="PARTIAL MET">
      <formula>NOT(ISERROR(SEARCH("PARTIAL MET",I52)))</formula>
    </cfRule>
    <cfRule type="containsText" dxfId="1561" priority="263" operator="containsText" text="MET">
      <formula>NOT(ISERROR(SEARCH("MET",I52)))</formula>
    </cfRule>
    <cfRule type="containsText" dxfId="1560" priority="264" operator="containsText" text="NOT MET">
      <formula>NOT(ISERROR(SEARCH("NOT MET",I52)))</formula>
    </cfRule>
    <cfRule type="containsText" dxfId="1559" priority="265" operator="containsText" text="PARTIAL MET">
      <formula>NOT(ISERROR(SEARCH("PARTIAL MET",I52)))</formula>
    </cfRule>
    <cfRule type="containsText" dxfId="1558" priority="266" operator="containsText" text="MET">
      <formula>NOT(ISERROR(SEARCH("MET",I52)))</formula>
    </cfRule>
  </conditionalFormatting>
  <conditionalFormatting sqref="I56">
    <cfRule type="containsText" dxfId="1557" priority="254" operator="containsText" text="NOT MET">
      <formula>NOT(ISERROR(SEARCH("NOT MET",I56)))</formula>
    </cfRule>
    <cfRule type="containsText" dxfId="1556" priority="255" operator="containsText" text="PARTIAL MET">
      <formula>NOT(ISERROR(SEARCH("PARTIAL MET",I56)))</formula>
    </cfRule>
    <cfRule type="containsText" dxfId="1555" priority="256" operator="containsText" text="MET">
      <formula>NOT(ISERROR(SEARCH("MET",I56)))</formula>
    </cfRule>
    <cfRule type="containsText" dxfId="1554" priority="257" operator="containsText" text="NOT MET">
      <formula>NOT(ISERROR(SEARCH("NOT MET",I56)))</formula>
    </cfRule>
    <cfRule type="containsText" dxfId="1553" priority="258" operator="containsText" text="PARTIAL MET">
      <formula>NOT(ISERROR(SEARCH("PARTIAL MET",I56)))</formula>
    </cfRule>
    <cfRule type="containsText" dxfId="1552" priority="259" operator="containsText" text="MET">
      <formula>NOT(ISERROR(SEARCH("MET",I56)))</formula>
    </cfRule>
  </conditionalFormatting>
  <conditionalFormatting sqref="I63">
    <cfRule type="containsText" dxfId="1551" priority="247" operator="containsText" text="NOT MET">
      <formula>NOT(ISERROR(SEARCH("NOT MET",I63)))</formula>
    </cfRule>
    <cfRule type="containsText" dxfId="1550" priority="248" operator="containsText" text="PARTIAL MET">
      <formula>NOT(ISERROR(SEARCH("PARTIAL MET",I63)))</formula>
    </cfRule>
    <cfRule type="containsText" dxfId="1549" priority="249" operator="containsText" text="MET">
      <formula>NOT(ISERROR(SEARCH("MET",I63)))</formula>
    </cfRule>
    <cfRule type="containsText" dxfId="1548" priority="250" operator="containsText" text="NOT MET">
      <formula>NOT(ISERROR(SEARCH("NOT MET",I63)))</formula>
    </cfRule>
    <cfRule type="containsText" dxfId="1547" priority="251" operator="containsText" text="PARTIAL MET">
      <formula>NOT(ISERROR(SEARCH("PARTIAL MET",I63)))</formula>
    </cfRule>
    <cfRule type="containsText" dxfId="1546" priority="252" operator="containsText" text="MET">
      <formula>NOT(ISERROR(SEARCH("MET",I63)))</formula>
    </cfRule>
  </conditionalFormatting>
  <conditionalFormatting sqref="I67">
    <cfRule type="containsText" dxfId="1545" priority="240" operator="containsText" text="NOT MET">
      <formula>NOT(ISERROR(SEARCH("NOT MET",I67)))</formula>
    </cfRule>
    <cfRule type="containsText" dxfId="1544" priority="241" operator="containsText" text="PARTIAL MET">
      <formula>NOT(ISERROR(SEARCH("PARTIAL MET",I67)))</formula>
    </cfRule>
    <cfRule type="containsText" dxfId="1543" priority="242" operator="containsText" text="MET">
      <formula>NOT(ISERROR(SEARCH("MET",I67)))</formula>
    </cfRule>
    <cfRule type="containsText" dxfId="1542" priority="243" operator="containsText" text="NOT MET">
      <formula>NOT(ISERROR(SEARCH("NOT MET",I67)))</formula>
    </cfRule>
    <cfRule type="containsText" dxfId="1541" priority="244" operator="containsText" text="PARTIAL MET">
      <formula>NOT(ISERROR(SEARCH("PARTIAL MET",I67)))</formula>
    </cfRule>
    <cfRule type="containsText" dxfId="1540" priority="245" operator="containsText" text="MET">
      <formula>NOT(ISERROR(SEARCH("MET",I67)))</formula>
    </cfRule>
  </conditionalFormatting>
  <conditionalFormatting sqref="H11">
    <cfRule type="containsText" dxfId="1539" priority="222" operator="containsText" text="N/A">
      <formula>NOT(ISERROR(SEARCH("N/A",H11)))</formula>
    </cfRule>
    <cfRule type="cellIs" dxfId="1538" priority="223" operator="equal">
      <formula>0.8</formula>
    </cfRule>
    <cfRule type="cellIs" dxfId="1537" priority="224" operator="greaterThan">
      <formula>0.8</formula>
    </cfRule>
    <cfRule type="cellIs" dxfId="1536" priority="225" operator="greaterThan">
      <formula>0.5</formula>
    </cfRule>
    <cfRule type="cellIs" dxfId="1535" priority="226" operator="equal">
      <formula>0.5</formula>
    </cfRule>
    <cfRule type="cellIs" dxfId="1534" priority="227" operator="lessThan">
      <formula>0.5</formula>
    </cfRule>
  </conditionalFormatting>
  <conditionalFormatting sqref="H16">
    <cfRule type="containsText" dxfId="1533" priority="216" operator="containsText" text="N/A">
      <formula>NOT(ISERROR(SEARCH("N/A",H16)))</formula>
    </cfRule>
    <cfRule type="cellIs" dxfId="1532" priority="217" operator="equal">
      <formula>0.8</formula>
    </cfRule>
    <cfRule type="cellIs" dxfId="1531" priority="218" operator="greaterThan">
      <formula>0.8</formula>
    </cfRule>
    <cfRule type="cellIs" dxfId="1530" priority="219" operator="greaterThan">
      <formula>0.5</formula>
    </cfRule>
    <cfRule type="cellIs" dxfId="1529" priority="220" operator="equal">
      <formula>0.5</formula>
    </cfRule>
    <cfRule type="cellIs" dxfId="1528" priority="221" operator="lessThan">
      <formula>0.5</formula>
    </cfRule>
  </conditionalFormatting>
  <conditionalFormatting sqref="H21">
    <cfRule type="containsText" dxfId="1527" priority="210" operator="containsText" text="N/A">
      <formula>NOT(ISERROR(SEARCH("N/A",H21)))</formula>
    </cfRule>
    <cfRule type="cellIs" dxfId="1526" priority="211" operator="equal">
      <formula>0.8</formula>
    </cfRule>
    <cfRule type="cellIs" dxfId="1525" priority="212" operator="greaterThan">
      <formula>0.8</formula>
    </cfRule>
    <cfRule type="cellIs" dxfId="1524" priority="213" operator="greaterThan">
      <formula>0.5</formula>
    </cfRule>
    <cfRule type="cellIs" dxfId="1523" priority="214" operator="equal">
      <formula>0.5</formula>
    </cfRule>
    <cfRule type="cellIs" dxfId="1522" priority="215" operator="lessThan">
      <formula>0.5</formula>
    </cfRule>
  </conditionalFormatting>
  <conditionalFormatting sqref="H25">
    <cfRule type="containsText" dxfId="1521" priority="204" operator="containsText" text="N/A">
      <formula>NOT(ISERROR(SEARCH("N/A",H25)))</formula>
    </cfRule>
    <cfRule type="cellIs" dxfId="1520" priority="205" operator="equal">
      <formula>0.8</formula>
    </cfRule>
    <cfRule type="cellIs" dxfId="1519" priority="206" operator="greaterThan">
      <formula>0.8</formula>
    </cfRule>
    <cfRule type="cellIs" dxfId="1518" priority="207" operator="greaterThan">
      <formula>0.5</formula>
    </cfRule>
    <cfRule type="cellIs" dxfId="1517" priority="208" operator="equal">
      <formula>0.5</formula>
    </cfRule>
    <cfRule type="cellIs" dxfId="1516" priority="209" operator="lessThan">
      <formula>0.5</formula>
    </cfRule>
  </conditionalFormatting>
  <conditionalFormatting sqref="H29">
    <cfRule type="containsText" dxfId="1515" priority="198" operator="containsText" text="N/A">
      <formula>NOT(ISERROR(SEARCH("N/A",H29)))</formula>
    </cfRule>
    <cfRule type="cellIs" dxfId="1514" priority="199" operator="equal">
      <formula>0.8</formula>
    </cfRule>
    <cfRule type="cellIs" dxfId="1513" priority="200" operator="greaterThan">
      <formula>0.8</formula>
    </cfRule>
    <cfRule type="cellIs" dxfId="1512" priority="201" operator="greaterThan">
      <formula>0.5</formula>
    </cfRule>
    <cfRule type="cellIs" dxfId="1511" priority="202" operator="equal">
      <formula>0.5</formula>
    </cfRule>
    <cfRule type="cellIs" dxfId="1510" priority="203" operator="lessThan">
      <formula>0.5</formula>
    </cfRule>
  </conditionalFormatting>
  <conditionalFormatting sqref="H67">
    <cfRule type="containsText" dxfId="1509" priority="156" operator="containsText" text="N/A">
      <formula>NOT(ISERROR(SEARCH("N/A",H67)))</formula>
    </cfRule>
    <cfRule type="cellIs" dxfId="1508" priority="157" operator="equal">
      <formula>0.8</formula>
    </cfRule>
    <cfRule type="cellIs" dxfId="1507" priority="158" operator="greaterThan">
      <formula>0.8</formula>
    </cfRule>
    <cfRule type="cellIs" dxfId="1506" priority="159" operator="greaterThan">
      <formula>0.5</formula>
    </cfRule>
    <cfRule type="cellIs" dxfId="1505" priority="160" operator="equal">
      <formula>0.5</formula>
    </cfRule>
    <cfRule type="cellIs" dxfId="1504" priority="161" operator="lessThan">
      <formula>0.5</formula>
    </cfRule>
  </conditionalFormatting>
  <conditionalFormatting sqref="H35">
    <cfRule type="containsText" dxfId="1503" priority="192" operator="containsText" text="N/A">
      <formula>NOT(ISERROR(SEARCH("N/A",H35)))</formula>
    </cfRule>
    <cfRule type="cellIs" dxfId="1502" priority="193" operator="equal">
      <formula>0.8</formula>
    </cfRule>
    <cfRule type="cellIs" dxfId="1501" priority="194" operator="greaterThan">
      <formula>0.8</formula>
    </cfRule>
    <cfRule type="cellIs" dxfId="1500" priority="195" operator="greaterThan">
      <formula>0.5</formula>
    </cfRule>
    <cfRule type="cellIs" dxfId="1499" priority="196" operator="equal">
      <formula>0.5</formula>
    </cfRule>
    <cfRule type="cellIs" dxfId="1498" priority="197" operator="lessThan">
      <formula>0.5</formula>
    </cfRule>
  </conditionalFormatting>
  <conditionalFormatting sqref="H40">
    <cfRule type="containsText" dxfId="1497" priority="186" operator="containsText" text="N/A">
      <formula>NOT(ISERROR(SEARCH("N/A",H40)))</formula>
    </cfRule>
    <cfRule type="cellIs" dxfId="1496" priority="187" operator="equal">
      <formula>0.8</formula>
    </cfRule>
    <cfRule type="cellIs" dxfId="1495" priority="188" operator="greaterThan">
      <formula>0.8</formula>
    </cfRule>
    <cfRule type="cellIs" dxfId="1494" priority="189" operator="greaterThan">
      <formula>0.5</formula>
    </cfRule>
    <cfRule type="cellIs" dxfId="1493" priority="190" operator="equal">
      <formula>0.5</formula>
    </cfRule>
    <cfRule type="cellIs" dxfId="1492" priority="191" operator="lessThan">
      <formula>0.5</formula>
    </cfRule>
  </conditionalFormatting>
  <conditionalFormatting sqref="H47">
    <cfRule type="containsText" dxfId="1491" priority="180" operator="containsText" text="N/A">
      <formula>NOT(ISERROR(SEARCH("N/A",H47)))</formula>
    </cfRule>
    <cfRule type="cellIs" dxfId="1490" priority="181" operator="equal">
      <formula>0.8</formula>
    </cfRule>
    <cfRule type="cellIs" dxfId="1489" priority="182" operator="greaterThan">
      <formula>0.8</formula>
    </cfRule>
    <cfRule type="cellIs" dxfId="1488" priority="183" operator="greaterThan">
      <formula>0.5</formula>
    </cfRule>
    <cfRule type="cellIs" dxfId="1487" priority="184" operator="equal">
      <formula>0.5</formula>
    </cfRule>
    <cfRule type="cellIs" dxfId="1486" priority="185" operator="lessThan">
      <formula>0.5</formula>
    </cfRule>
  </conditionalFormatting>
  <conditionalFormatting sqref="H52">
    <cfRule type="containsText" dxfId="1485" priority="174" operator="containsText" text="N/A">
      <formula>NOT(ISERROR(SEARCH("N/A",H52)))</formula>
    </cfRule>
    <cfRule type="cellIs" dxfId="1484" priority="175" operator="equal">
      <formula>0.8</formula>
    </cfRule>
    <cfRule type="cellIs" dxfId="1483" priority="176" operator="greaterThan">
      <formula>0.8</formula>
    </cfRule>
    <cfRule type="cellIs" dxfId="1482" priority="177" operator="greaterThan">
      <formula>0.5</formula>
    </cfRule>
    <cfRule type="cellIs" dxfId="1481" priority="178" operator="equal">
      <formula>0.5</formula>
    </cfRule>
    <cfRule type="cellIs" dxfId="1480" priority="179" operator="lessThan">
      <formula>0.5</formula>
    </cfRule>
  </conditionalFormatting>
  <conditionalFormatting sqref="H56">
    <cfRule type="containsText" dxfId="1479" priority="168" operator="containsText" text="N/A">
      <formula>NOT(ISERROR(SEARCH("N/A",H56)))</formula>
    </cfRule>
    <cfRule type="cellIs" dxfId="1478" priority="169" operator="equal">
      <formula>0.8</formula>
    </cfRule>
    <cfRule type="cellIs" dxfId="1477" priority="170" operator="greaterThan">
      <formula>0.8</formula>
    </cfRule>
    <cfRule type="cellIs" dxfId="1476" priority="171" operator="greaterThan">
      <formula>0.5</formula>
    </cfRule>
    <cfRule type="cellIs" dxfId="1475" priority="172" operator="equal">
      <formula>0.5</formula>
    </cfRule>
    <cfRule type="cellIs" dxfId="1474" priority="173" operator="lessThan">
      <formula>0.5</formula>
    </cfRule>
  </conditionalFormatting>
  <conditionalFormatting sqref="H63">
    <cfRule type="containsText" dxfId="1473" priority="162" operator="containsText" text="N/A">
      <formula>NOT(ISERROR(SEARCH("N/A",H63)))</formula>
    </cfRule>
    <cfRule type="cellIs" dxfId="1472" priority="163" operator="equal">
      <formula>0.8</formula>
    </cfRule>
    <cfRule type="cellIs" dxfId="1471" priority="164" operator="greaterThan">
      <formula>0.8</formula>
    </cfRule>
    <cfRule type="cellIs" dxfId="1470" priority="165" operator="greaterThan">
      <formula>0.5</formula>
    </cfRule>
    <cfRule type="cellIs" dxfId="1469" priority="166" operator="equal">
      <formula>0.5</formula>
    </cfRule>
    <cfRule type="cellIs" dxfId="1468" priority="167" operator="lessThan">
      <formula>0.5</formula>
    </cfRule>
  </conditionalFormatting>
  <conditionalFormatting sqref="P48:P51">
    <cfRule type="containsText" dxfId="1467" priority="154" operator="containsText" text="غير مكتمل">
      <formula>NOT(ISERROR(SEARCH("غير مكتمل",P48)))</formula>
    </cfRule>
    <cfRule type="containsText" dxfId="1466" priority="155" operator="containsText" text="مكتمل">
      <formula>NOT(ISERROR(SEARCH("مكتمل",P48)))</formula>
    </cfRule>
  </conditionalFormatting>
  <conditionalFormatting sqref="P54:P55">
    <cfRule type="containsText" dxfId="1465" priority="152" operator="containsText" text="غير مكتمل">
      <formula>NOT(ISERROR(SEARCH("غير مكتمل",P54)))</formula>
    </cfRule>
    <cfRule type="containsText" dxfId="1464" priority="153" operator="containsText" text="مكتمل">
      <formula>NOT(ISERROR(SEARCH("مكتمل",P54)))</formula>
    </cfRule>
  </conditionalFormatting>
  <conditionalFormatting sqref="P53">
    <cfRule type="containsText" dxfId="1463" priority="150" operator="containsText" text="غير مكتمل">
      <formula>NOT(ISERROR(SEARCH("غير مكتمل",P53)))</formula>
    </cfRule>
    <cfRule type="containsText" dxfId="1462" priority="151" operator="containsText" text="مكتمل">
      <formula>NOT(ISERROR(SEARCH("مكتمل",P53)))</formula>
    </cfRule>
  </conditionalFormatting>
  <conditionalFormatting sqref="P57:P62">
    <cfRule type="containsText" dxfId="1461" priority="148" operator="containsText" text="غير مكتمل">
      <formula>NOT(ISERROR(SEARCH("غير مكتمل",P57)))</formula>
    </cfRule>
    <cfRule type="containsText" dxfId="1460" priority="149" operator="containsText" text="مكتمل">
      <formula>NOT(ISERROR(SEARCH("مكتمل",P57)))</formula>
    </cfRule>
  </conditionalFormatting>
  <conditionalFormatting sqref="P64:P66">
    <cfRule type="containsText" dxfId="1459" priority="146" operator="containsText" text="غير مكتمل">
      <formula>NOT(ISERROR(SEARCH("غير مكتمل",P64)))</formula>
    </cfRule>
    <cfRule type="containsText" dxfId="1458" priority="147" operator="containsText" text="مكتمل">
      <formula>NOT(ISERROR(SEARCH("مكتمل",P64)))</formula>
    </cfRule>
  </conditionalFormatting>
  <conditionalFormatting sqref="P68:P72">
    <cfRule type="containsText" dxfId="1457" priority="144" operator="containsText" text="غير مكتمل">
      <formula>NOT(ISERROR(SEARCH("غير مكتمل",P68)))</formula>
    </cfRule>
    <cfRule type="containsText" dxfId="1456" priority="145" operator="containsText" text="مكتمل">
      <formula>NOT(ISERROR(SEARCH("مكتمل",P68)))</formula>
    </cfRule>
  </conditionalFormatting>
  <conditionalFormatting sqref="D12:D15">
    <cfRule type="cellIs" dxfId="1455" priority="135" operator="equal">
      <formula>1</formula>
    </cfRule>
    <cfRule type="cellIs" dxfId="1454" priority="136" operator="equal">
      <formula>2</formula>
    </cfRule>
    <cfRule type="cellIs" dxfId="1453" priority="137" operator="equal">
      <formula>3</formula>
    </cfRule>
    <cfRule type="cellIs" dxfId="1452" priority="138" operator="equal">
      <formula>2</formula>
    </cfRule>
    <cfRule type="cellIs" dxfId="1451" priority="139" operator="equal">
      <formula>1</formula>
    </cfRule>
    <cfRule type="cellIs" dxfId="1450" priority="140" operator="equal">
      <formula>0</formula>
    </cfRule>
    <cfRule type="cellIs" dxfId="1449" priority="141" operator="equal">
      <formula>1</formula>
    </cfRule>
    <cfRule type="cellIs" dxfId="1448" priority="142" operator="equal">
      <formula>2</formula>
    </cfRule>
    <cfRule type="cellIs" dxfId="1447" priority="143" operator="equal">
      <formula>3</formula>
    </cfRule>
  </conditionalFormatting>
  <conditionalFormatting sqref="D12:D15">
    <cfRule type="colorScale" priority="134">
      <colorScale>
        <cfvo type="num" val="0"/>
        <cfvo type="num" val="1"/>
        <cfvo type="num" val="2"/>
        <color rgb="FFFF0000"/>
        <color rgb="FFFFFF00"/>
        <color rgb="FF36824A"/>
      </colorScale>
    </cfRule>
  </conditionalFormatting>
  <conditionalFormatting sqref="D12:D15">
    <cfRule type="colorScale" priority="131">
      <colorScale>
        <cfvo type="num" val="0"/>
        <cfvo type="num" val="1"/>
        <cfvo type="num" val="2"/>
        <color rgb="FFFF0000"/>
        <color rgb="FFFFFF00"/>
        <color rgb="FF3F9756"/>
      </colorScale>
    </cfRule>
    <cfRule type="colorScale" priority="132">
      <colorScale>
        <cfvo type="min"/>
        <cfvo type="percentile" val="50"/>
        <cfvo type="max"/>
        <color rgb="FFF8696B"/>
        <color rgb="FFFFEB84"/>
        <color rgb="FF009900"/>
      </colorScale>
    </cfRule>
    <cfRule type="colorScale" priority="133">
      <colorScale>
        <cfvo type="num" val="0"/>
        <cfvo type="num" val="1"/>
        <cfvo type="num" val="2"/>
        <color rgb="FFFF0000"/>
        <color rgb="FFFFFF00"/>
        <color rgb="FF009900"/>
      </colorScale>
    </cfRule>
  </conditionalFormatting>
  <conditionalFormatting sqref="D17:D20">
    <cfRule type="cellIs" dxfId="1446" priority="122" operator="equal">
      <formula>1</formula>
    </cfRule>
    <cfRule type="cellIs" dxfId="1445" priority="123" operator="equal">
      <formula>2</formula>
    </cfRule>
    <cfRule type="cellIs" dxfId="1444" priority="124" operator="equal">
      <formula>3</formula>
    </cfRule>
    <cfRule type="cellIs" dxfId="1443" priority="125" operator="equal">
      <formula>2</formula>
    </cfRule>
    <cfRule type="cellIs" dxfId="1442" priority="126" operator="equal">
      <formula>1</formula>
    </cfRule>
    <cfRule type="cellIs" dxfId="1441" priority="127" operator="equal">
      <formula>0</formula>
    </cfRule>
    <cfRule type="cellIs" dxfId="1440" priority="128" operator="equal">
      <formula>1</formula>
    </cfRule>
    <cfRule type="cellIs" dxfId="1439" priority="129" operator="equal">
      <formula>2</formula>
    </cfRule>
    <cfRule type="cellIs" dxfId="1438" priority="130" operator="equal">
      <formula>3</formula>
    </cfRule>
  </conditionalFormatting>
  <conditionalFormatting sqref="D17:D20">
    <cfRule type="colorScale" priority="121">
      <colorScale>
        <cfvo type="num" val="0"/>
        <cfvo type="num" val="1"/>
        <cfvo type="num" val="2"/>
        <color rgb="FFFF0000"/>
        <color rgb="FFFFFF00"/>
        <color rgb="FF36824A"/>
      </colorScale>
    </cfRule>
  </conditionalFormatting>
  <conditionalFormatting sqref="D17:D20">
    <cfRule type="colorScale" priority="118">
      <colorScale>
        <cfvo type="num" val="0"/>
        <cfvo type="num" val="1"/>
        <cfvo type="num" val="2"/>
        <color rgb="FFFF0000"/>
        <color rgb="FFFFFF00"/>
        <color rgb="FF3F9756"/>
      </colorScale>
    </cfRule>
    <cfRule type="colorScale" priority="119">
      <colorScale>
        <cfvo type="min"/>
        <cfvo type="percentile" val="50"/>
        <cfvo type="max"/>
        <color rgb="FFF8696B"/>
        <color rgb="FFFFEB84"/>
        <color rgb="FF009900"/>
      </colorScale>
    </cfRule>
    <cfRule type="colorScale" priority="120">
      <colorScale>
        <cfvo type="num" val="0"/>
        <cfvo type="num" val="1"/>
        <cfvo type="num" val="2"/>
        <color rgb="FFFF0000"/>
        <color rgb="FFFFFF00"/>
        <color rgb="FF009900"/>
      </colorScale>
    </cfRule>
  </conditionalFormatting>
  <conditionalFormatting sqref="D26:D28">
    <cfRule type="cellIs" dxfId="1437" priority="109" operator="equal">
      <formula>1</formula>
    </cfRule>
    <cfRule type="cellIs" dxfId="1436" priority="110" operator="equal">
      <formula>2</formula>
    </cfRule>
    <cfRule type="cellIs" dxfId="1435" priority="111" operator="equal">
      <formula>3</formula>
    </cfRule>
    <cfRule type="cellIs" dxfId="1434" priority="112" operator="equal">
      <formula>2</formula>
    </cfRule>
    <cfRule type="cellIs" dxfId="1433" priority="113" operator="equal">
      <formula>1</formula>
    </cfRule>
    <cfRule type="cellIs" dxfId="1432" priority="114" operator="equal">
      <formula>0</formula>
    </cfRule>
    <cfRule type="cellIs" dxfId="1431" priority="115" operator="equal">
      <formula>1</formula>
    </cfRule>
    <cfRule type="cellIs" dxfId="1430" priority="116" operator="equal">
      <formula>2</formula>
    </cfRule>
    <cfRule type="cellIs" dxfId="1429" priority="117" operator="equal">
      <formula>3</formula>
    </cfRule>
  </conditionalFormatting>
  <conditionalFormatting sqref="D26:D28">
    <cfRule type="colorScale" priority="108">
      <colorScale>
        <cfvo type="num" val="0"/>
        <cfvo type="num" val="1"/>
        <cfvo type="num" val="2"/>
        <color rgb="FFFF0000"/>
        <color rgb="FFFFFF00"/>
        <color rgb="FF36824A"/>
      </colorScale>
    </cfRule>
  </conditionalFormatting>
  <conditionalFormatting sqref="D26:D28">
    <cfRule type="colorScale" priority="105">
      <colorScale>
        <cfvo type="num" val="0"/>
        <cfvo type="num" val="1"/>
        <cfvo type="num" val="2"/>
        <color rgb="FFFF0000"/>
        <color rgb="FFFFFF00"/>
        <color rgb="FF3F9756"/>
      </colorScale>
    </cfRule>
    <cfRule type="colorScale" priority="106">
      <colorScale>
        <cfvo type="min"/>
        <cfvo type="percentile" val="50"/>
        <cfvo type="max"/>
        <color rgb="FFF8696B"/>
        <color rgb="FFFFEB84"/>
        <color rgb="FF009900"/>
      </colorScale>
    </cfRule>
    <cfRule type="colorScale" priority="107">
      <colorScale>
        <cfvo type="num" val="0"/>
        <cfvo type="num" val="1"/>
        <cfvo type="num" val="2"/>
        <color rgb="FFFF0000"/>
        <color rgb="FFFFFF00"/>
        <color rgb="FF009900"/>
      </colorScale>
    </cfRule>
  </conditionalFormatting>
  <conditionalFormatting sqref="D30:D34">
    <cfRule type="cellIs" dxfId="1428" priority="96" operator="equal">
      <formula>1</formula>
    </cfRule>
    <cfRule type="cellIs" dxfId="1427" priority="97" operator="equal">
      <formula>2</formula>
    </cfRule>
    <cfRule type="cellIs" dxfId="1426" priority="98" operator="equal">
      <formula>3</formula>
    </cfRule>
    <cfRule type="cellIs" dxfId="1425" priority="99" operator="equal">
      <formula>2</formula>
    </cfRule>
    <cfRule type="cellIs" dxfId="1424" priority="100" operator="equal">
      <formula>1</formula>
    </cfRule>
    <cfRule type="cellIs" dxfId="1423" priority="101" operator="equal">
      <formula>0</formula>
    </cfRule>
    <cfRule type="cellIs" dxfId="1422" priority="102" operator="equal">
      <formula>1</formula>
    </cfRule>
    <cfRule type="cellIs" dxfId="1421" priority="103" operator="equal">
      <formula>2</formula>
    </cfRule>
    <cfRule type="cellIs" dxfId="1420" priority="104" operator="equal">
      <formula>3</formula>
    </cfRule>
  </conditionalFormatting>
  <conditionalFormatting sqref="D30:D34">
    <cfRule type="colorScale" priority="95">
      <colorScale>
        <cfvo type="num" val="0"/>
        <cfvo type="num" val="1"/>
        <cfvo type="num" val="2"/>
        <color rgb="FFFF0000"/>
        <color rgb="FFFFFF00"/>
        <color rgb="FF36824A"/>
      </colorScale>
    </cfRule>
  </conditionalFormatting>
  <conditionalFormatting sqref="D30:D34">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36:D39">
    <cfRule type="cellIs" dxfId="1419" priority="83" operator="equal">
      <formula>1</formula>
    </cfRule>
    <cfRule type="cellIs" dxfId="1418" priority="84" operator="equal">
      <formula>2</formula>
    </cfRule>
    <cfRule type="cellIs" dxfId="1417" priority="85" operator="equal">
      <formula>3</formula>
    </cfRule>
    <cfRule type="cellIs" dxfId="1416" priority="86" operator="equal">
      <formula>2</formula>
    </cfRule>
    <cfRule type="cellIs" dxfId="1415" priority="87" operator="equal">
      <formula>1</formula>
    </cfRule>
    <cfRule type="cellIs" dxfId="1414" priority="88" operator="equal">
      <formula>0</formula>
    </cfRule>
    <cfRule type="cellIs" dxfId="1413" priority="89" operator="equal">
      <formula>1</formula>
    </cfRule>
    <cfRule type="cellIs" dxfId="1412" priority="90" operator="equal">
      <formula>2</formula>
    </cfRule>
    <cfRule type="cellIs" dxfId="1411" priority="91" operator="equal">
      <formula>3</formula>
    </cfRule>
  </conditionalFormatting>
  <conditionalFormatting sqref="D36:D39">
    <cfRule type="colorScale" priority="82">
      <colorScale>
        <cfvo type="num" val="0"/>
        <cfvo type="num" val="1"/>
        <cfvo type="num" val="2"/>
        <color rgb="FFFF0000"/>
        <color rgb="FFFFFF00"/>
        <color rgb="FF36824A"/>
      </colorScale>
    </cfRule>
  </conditionalFormatting>
  <conditionalFormatting sqref="D36:D39">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41:D46">
    <cfRule type="cellIs" dxfId="1410" priority="70" operator="equal">
      <formula>1</formula>
    </cfRule>
    <cfRule type="cellIs" dxfId="1409" priority="71" operator="equal">
      <formula>2</formula>
    </cfRule>
    <cfRule type="cellIs" dxfId="1408" priority="72" operator="equal">
      <formula>3</formula>
    </cfRule>
    <cfRule type="cellIs" dxfId="1407" priority="73" operator="equal">
      <formula>2</formula>
    </cfRule>
    <cfRule type="cellIs" dxfId="1406" priority="74" operator="equal">
      <formula>1</formula>
    </cfRule>
    <cfRule type="cellIs" dxfId="1405" priority="75" operator="equal">
      <formula>0</formula>
    </cfRule>
    <cfRule type="cellIs" dxfId="1404" priority="76" operator="equal">
      <formula>1</formula>
    </cfRule>
    <cfRule type="cellIs" dxfId="1403" priority="77" operator="equal">
      <formula>2</formula>
    </cfRule>
    <cfRule type="cellIs" dxfId="1402" priority="78" operator="equal">
      <formula>3</formula>
    </cfRule>
  </conditionalFormatting>
  <conditionalFormatting sqref="D41:D46">
    <cfRule type="colorScale" priority="69">
      <colorScale>
        <cfvo type="num" val="0"/>
        <cfvo type="num" val="1"/>
        <cfvo type="num" val="2"/>
        <color rgb="FFFF0000"/>
        <color rgb="FFFFFF00"/>
        <color rgb="FF36824A"/>
      </colorScale>
    </cfRule>
  </conditionalFormatting>
  <conditionalFormatting sqref="D41:D46">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48:D51">
    <cfRule type="cellIs" dxfId="1401" priority="57" operator="equal">
      <formula>1</formula>
    </cfRule>
    <cfRule type="cellIs" dxfId="1400" priority="58" operator="equal">
      <formula>2</formula>
    </cfRule>
    <cfRule type="cellIs" dxfId="1399" priority="59" operator="equal">
      <formula>3</formula>
    </cfRule>
    <cfRule type="cellIs" dxfId="1398" priority="60" operator="equal">
      <formula>2</formula>
    </cfRule>
    <cfRule type="cellIs" dxfId="1397" priority="61" operator="equal">
      <formula>1</formula>
    </cfRule>
    <cfRule type="cellIs" dxfId="1396" priority="62" operator="equal">
      <formula>0</formula>
    </cfRule>
    <cfRule type="cellIs" dxfId="1395" priority="63" operator="equal">
      <formula>1</formula>
    </cfRule>
    <cfRule type="cellIs" dxfId="1394" priority="64" operator="equal">
      <formula>2</formula>
    </cfRule>
    <cfRule type="cellIs" dxfId="1393" priority="65" operator="equal">
      <formula>3</formula>
    </cfRule>
  </conditionalFormatting>
  <conditionalFormatting sqref="D48:D51">
    <cfRule type="colorScale" priority="56">
      <colorScale>
        <cfvo type="num" val="0"/>
        <cfvo type="num" val="1"/>
        <cfvo type="num" val="2"/>
        <color rgb="FFFF0000"/>
        <color rgb="FFFFFF00"/>
        <color rgb="FF36824A"/>
      </colorScale>
    </cfRule>
  </conditionalFormatting>
  <conditionalFormatting sqref="D48:D51">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53:D55">
    <cfRule type="cellIs" dxfId="1392" priority="44" operator="equal">
      <formula>1</formula>
    </cfRule>
    <cfRule type="cellIs" dxfId="1391" priority="45" operator="equal">
      <formula>2</formula>
    </cfRule>
    <cfRule type="cellIs" dxfId="1390" priority="46" operator="equal">
      <formula>3</formula>
    </cfRule>
    <cfRule type="cellIs" dxfId="1389" priority="47" operator="equal">
      <formula>2</formula>
    </cfRule>
    <cfRule type="cellIs" dxfId="1388" priority="48" operator="equal">
      <formula>1</formula>
    </cfRule>
    <cfRule type="cellIs" dxfId="1387" priority="49" operator="equal">
      <formula>0</formula>
    </cfRule>
    <cfRule type="cellIs" dxfId="1386" priority="50" operator="equal">
      <formula>1</formula>
    </cfRule>
    <cfRule type="cellIs" dxfId="1385" priority="51" operator="equal">
      <formula>2</formula>
    </cfRule>
    <cfRule type="cellIs" dxfId="1384" priority="52" operator="equal">
      <formula>3</formula>
    </cfRule>
  </conditionalFormatting>
  <conditionalFormatting sqref="D53:D55">
    <cfRule type="colorScale" priority="43">
      <colorScale>
        <cfvo type="num" val="0"/>
        <cfvo type="num" val="1"/>
        <cfvo type="num" val="2"/>
        <color rgb="FFFF0000"/>
        <color rgb="FFFFFF00"/>
        <color rgb="FF36824A"/>
      </colorScale>
    </cfRule>
  </conditionalFormatting>
  <conditionalFormatting sqref="D53:D55">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57:D62">
    <cfRule type="cellIs" dxfId="1383" priority="31" operator="equal">
      <formula>1</formula>
    </cfRule>
    <cfRule type="cellIs" dxfId="1382" priority="32" operator="equal">
      <formula>2</formula>
    </cfRule>
    <cfRule type="cellIs" dxfId="1381" priority="33" operator="equal">
      <formula>3</formula>
    </cfRule>
    <cfRule type="cellIs" dxfId="1380" priority="34" operator="equal">
      <formula>2</formula>
    </cfRule>
    <cfRule type="cellIs" dxfId="1379" priority="35" operator="equal">
      <formula>1</formula>
    </cfRule>
    <cfRule type="cellIs" dxfId="1378" priority="36" operator="equal">
      <formula>0</formula>
    </cfRule>
    <cfRule type="cellIs" dxfId="1377" priority="37" operator="equal">
      <formula>1</formula>
    </cfRule>
    <cfRule type="cellIs" dxfId="1376" priority="38" operator="equal">
      <formula>2</formula>
    </cfRule>
    <cfRule type="cellIs" dxfId="1375" priority="39" operator="equal">
      <formula>3</formula>
    </cfRule>
  </conditionalFormatting>
  <conditionalFormatting sqref="D57:D62">
    <cfRule type="colorScale" priority="30">
      <colorScale>
        <cfvo type="num" val="0"/>
        <cfvo type="num" val="1"/>
        <cfvo type="num" val="2"/>
        <color rgb="FFFF0000"/>
        <color rgb="FFFFFF00"/>
        <color rgb="FF36824A"/>
      </colorScale>
    </cfRule>
  </conditionalFormatting>
  <conditionalFormatting sqref="D57:D62">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64:D66">
    <cfRule type="cellIs" dxfId="1374" priority="18" operator="equal">
      <formula>1</formula>
    </cfRule>
    <cfRule type="cellIs" dxfId="1373" priority="19" operator="equal">
      <formula>2</formula>
    </cfRule>
    <cfRule type="cellIs" dxfId="1372" priority="20" operator="equal">
      <formula>3</formula>
    </cfRule>
    <cfRule type="cellIs" dxfId="1371" priority="21" operator="equal">
      <formula>2</formula>
    </cfRule>
    <cfRule type="cellIs" dxfId="1370" priority="22" operator="equal">
      <formula>1</formula>
    </cfRule>
    <cfRule type="cellIs" dxfId="1369" priority="23" operator="equal">
      <formula>0</formula>
    </cfRule>
    <cfRule type="cellIs" dxfId="1368" priority="24" operator="equal">
      <formula>1</formula>
    </cfRule>
    <cfRule type="cellIs" dxfId="1367" priority="25" operator="equal">
      <formula>2</formula>
    </cfRule>
    <cfRule type="cellIs" dxfId="1366" priority="26" operator="equal">
      <formula>3</formula>
    </cfRule>
  </conditionalFormatting>
  <conditionalFormatting sqref="D64:D66">
    <cfRule type="colorScale" priority="17">
      <colorScale>
        <cfvo type="num" val="0"/>
        <cfvo type="num" val="1"/>
        <cfvo type="num" val="2"/>
        <color rgb="FFFF0000"/>
        <color rgb="FFFFFF00"/>
        <color rgb="FF36824A"/>
      </colorScale>
    </cfRule>
  </conditionalFormatting>
  <conditionalFormatting sqref="D64:D66">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68:D72">
    <cfRule type="cellIs" dxfId="1365" priority="5" operator="equal">
      <formula>1</formula>
    </cfRule>
    <cfRule type="cellIs" dxfId="1364" priority="6" operator="equal">
      <formula>2</formula>
    </cfRule>
    <cfRule type="cellIs" dxfId="1363" priority="7" operator="equal">
      <formula>3</formula>
    </cfRule>
    <cfRule type="cellIs" dxfId="1362" priority="8" operator="equal">
      <formula>2</formula>
    </cfRule>
    <cfRule type="cellIs" dxfId="1361" priority="9" operator="equal">
      <formula>1</formula>
    </cfRule>
    <cfRule type="cellIs" dxfId="1360" priority="10" operator="equal">
      <formula>0</formula>
    </cfRule>
    <cfRule type="cellIs" dxfId="1359" priority="11" operator="equal">
      <formula>1</formula>
    </cfRule>
    <cfRule type="cellIs" dxfId="1358" priority="12" operator="equal">
      <formula>2</formula>
    </cfRule>
    <cfRule type="cellIs" dxfId="1357" priority="13" operator="equal">
      <formula>3</formula>
    </cfRule>
  </conditionalFormatting>
  <conditionalFormatting sqref="D68:D72">
    <cfRule type="colorScale" priority="4">
      <colorScale>
        <cfvo type="num" val="0"/>
        <cfvo type="num" val="1"/>
        <cfvo type="num" val="2"/>
        <color rgb="FFFF0000"/>
        <color rgb="FFFFFF00"/>
        <color rgb="FF36824A"/>
      </colorScale>
    </cfRule>
  </conditionalFormatting>
  <conditionalFormatting sqref="D68:D72">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E17:E20 E22:E24 E26:E28 E30:E34 E36:E39 E41:E46 E12:E15">
      <formula1>0</formula1>
      <formula2>2</formula2>
    </dataValidation>
    <dataValidation type="list" allowBlank="1" showInputMessage="1" showErrorMessage="1" sqref="P26:P28 P12:P15 P53:P55 P17:P20 P22:P24 P30:P34 P36:P39 P41:P46 P48:P51 P64:P66 P57:P62 P68:P72">
      <formula1>"مكتمل,غير مكتمل"</formula1>
    </dataValidation>
    <dataValidation type="custom" allowBlank="1" showErrorMessage="1" errorTitle="evaluation score error" error="scoring is only 0 or 1 or 2" promptTitle="standard evaluation score" prompt="enter 0 or 1 or 2" sqref="D16">
      <formula1>E16*#REF!+F16*#REF!+G16*#REF!</formula1>
    </dataValidation>
    <dataValidation type="list" allowBlank="1" showInputMessage="1" showErrorMessage="1" sqref="D9:D10">
      <formula1>$M$11:$M$19</formula1>
    </dataValidation>
    <dataValidation type="list" allowBlank="1" showErrorMessage="1" errorTitle="evaluation score error" error="scoring is only 0 or 1 or 2" promptTitle="standard evaluation score" prompt="enter 0 or 1 or 2" sqref="D12:D15 D68:D72 D64:D66 D57:D62 D53:D55 D48:D51 D41:D46 D36:D39 D30:D34 D26:D28 D22:D24 D17:D20">
      <formula1>$D$5:$D$8</formula1>
    </dataValidation>
    <dataValidation type="list" allowBlank="1" showInputMessage="1" showErrorMessage="1" sqref="C3">
      <formula1>#REF!</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dataBar" id="{15A4B239-4AE0-4C50-BD55-74C1DBE17CA6}">
            <x14:dataBar minLength="0" maxLength="100" border="1" negativeBarBorderColorSameAsPositive="0">
              <x14:cfvo type="autoMin"/>
              <x14:cfvo type="autoMax"/>
              <x14:borderColor rgb="FF63C384"/>
              <x14:negativeFillColor rgb="FFFF0000"/>
              <x14:negativeBorderColor rgb="FFFF0000"/>
              <x14:axisColor rgb="FF000000"/>
            </x14:dataBar>
          </x14:cfRule>
          <xm:sqref>E12:E15</xm:sqref>
        </x14:conditionalFormatting>
        <x14:conditionalFormatting xmlns:xm="http://schemas.microsoft.com/office/excel/2006/main">
          <x14:cfRule type="dataBar" id="{FA475C65-1DF1-4959-BFD2-820622DCA2C9}">
            <x14:dataBar minLength="0" maxLength="100" border="1" negativeBarBorderColorSameAsPositive="0">
              <x14:cfvo type="autoMin"/>
              <x14:cfvo type="autoMax"/>
              <x14:borderColor rgb="FF63C384"/>
              <x14:negativeFillColor rgb="FFFF0000"/>
              <x14:negativeBorderColor rgb="FFFF0000"/>
              <x14:axisColor rgb="FF000000"/>
            </x14:dataBar>
          </x14:cfRule>
          <xm:sqref>E30:E34</xm:sqref>
        </x14:conditionalFormatting>
        <x14:conditionalFormatting xmlns:xm="http://schemas.microsoft.com/office/excel/2006/main">
          <x14:cfRule type="dataBar" id="{1F590B90-3D28-4220-A8C9-EF5D234F335A}">
            <x14:dataBar minLength="0" maxLength="100" border="1" negativeBarBorderColorSameAsPositive="0">
              <x14:cfvo type="autoMin"/>
              <x14:cfvo type="autoMax"/>
              <x14:borderColor rgb="FF63C384"/>
              <x14:negativeFillColor rgb="FFFF0000"/>
              <x14:negativeBorderColor rgb="FFFF0000"/>
              <x14:axisColor rgb="FF000000"/>
            </x14:dataBar>
          </x14:cfRule>
          <xm:sqref>E36:E39</xm:sqref>
        </x14:conditionalFormatting>
        <x14:conditionalFormatting xmlns:xm="http://schemas.microsoft.com/office/excel/2006/main">
          <x14:cfRule type="dataBar" id="{D68DBBCC-F92E-4524-BBE8-44F5EEBBC8B5}">
            <x14:dataBar minLength="0" maxLength="100" border="1" negativeBarBorderColorSameAsPositive="0">
              <x14:cfvo type="autoMin"/>
              <x14:cfvo type="autoMax"/>
              <x14:borderColor rgb="FF63C384"/>
              <x14:negativeFillColor rgb="FFFF0000"/>
              <x14:negativeBorderColor rgb="FFFF0000"/>
              <x14:axisColor rgb="FF000000"/>
            </x14:dataBar>
          </x14:cfRule>
          <xm:sqref>E41:E46</xm:sqref>
        </x14:conditionalFormatting>
        <x14:conditionalFormatting xmlns:xm="http://schemas.microsoft.com/office/excel/2006/main">
          <x14:cfRule type="dataBar" id="{ADCFF3D6-7F90-4593-BA5F-17AFD9ECF33F}">
            <x14:dataBar minLength="0" maxLength="100" border="1" negativeBarBorderColorSameAsPositive="0">
              <x14:cfvo type="autoMin"/>
              <x14:cfvo type="autoMax"/>
              <x14:borderColor rgb="FF63C384"/>
              <x14:negativeFillColor rgb="FFFF0000"/>
              <x14:negativeBorderColor rgb="FFFF0000"/>
              <x14:axisColor rgb="FF000000"/>
            </x14:dataBar>
          </x14:cfRule>
          <xm:sqref>E17:E20</xm:sqref>
        </x14:conditionalFormatting>
        <x14:conditionalFormatting xmlns:xm="http://schemas.microsoft.com/office/excel/2006/main">
          <x14:cfRule type="dataBar" id="{5CEC8177-D246-4508-ACE0-0D7EBD3F3B84}">
            <x14:dataBar minLength="0" maxLength="100" border="1" negativeBarBorderColorSameAsPositive="0">
              <x14:cfvo type="autoMin"/>
              <x14:cfvo type="autoMax"/>
              <x14:borderColor rgb="FF63C384"/>
              <x14:negativeFillColor rgb="FFFF0000"/>
              <x14:negativeBorderColor rgb="FFFF0000"/>
              <x14:axisColor rgb="FF000000"/>
            </x14:dataBar>
          </x14:cfRule>
          <xm:sqref>E22:E24</xm:sqref>
        </x14:conditionalFormatting>
        <x14:conditionalFormatting xmlns:xm="http://schemas.microsoft.com/office/excel/2006/main">
          <x14:cfRule type="dataBar" id="{2136C8EF-1608-4207-B487-E097593A3B7D}">
            <x14:dataBar minLength="0" maxLength="100" border="1" negativeBarBorderColorSameAsPositive="0">
              <x14:cfvo type="autoMin"/>
              <x14:cfvo type="autoMax"/>
              <x14:borderColor rgb="FF63C384"/>
              <x14:negativeFillColor rgb="FFFF0000"/>
              <x14:negativeBorderColor rgb="FFFF0000"/>
              <x14:axisColor rgb="FF000000"/>
            </x14:dataBar>
          </x14:cfRule>
          <xm:sqref>E26:E28</xm:sqref>
        </x14:conditionalFormatting>
        <x14:conditionalFormatting xmlns:xm="http://schemas.microsoft.com/office/excel/2006/main">
          <x14:cfRule type="containsText" priority="378" operator="containsText" id="{8E6D42CA-98E9-46DE-AEEA-31CDB60CB261}">
            <xm:f>NOT(ISERROR(SEARCH($H$7,I11)))</xm:f>
            <xm:f>$H$7</xm:f>
            <x14:dxf>
              <fill>
                <patternFill>
                  <bgColor rgb="FF297B29"/>
                </patternFill>
              </fill>
            </x14:dxf>
          </x14:cfRule>
          <xm:sqref>I11</xm:sqref>
        </x14:conditionalFormatting>
        <x14:conditionalFormatting xmlns:xm="http://schemas.microsoft.com/office/excel/2006/main">
          <x14:cfRule type="containsText" priority="371" operator="containsText" id="{8E4F248A-5B08-452C-917E-6E983430EB87}">
            <xm:f>NOT(ISERROR(SEARCH($H$7,I16)))</xm:f>
            <xm:f>$H$7</xm:f>
            <x14:dxf>
              <fill>
                <patternFill>
                  <bgColor rgb="FF297B29"/>
                </patternFill>
              </fill>
            </x14:dxf>
          </x14:cfRule>
          <xm:sqref>I16</xm:sqref>
        </x14:conditionalFormatting>
        <x14:conditionalFormatting xmlns:xm="http://schemas.microsoft.com/office/excel/2006/main">
          <x14:cfRule type="containsText" priority="309" operator="containsText" id="{85F08CFA-06DF-4D0C-B56E-C56ADC017ABA}">
            <xm:f>NOT(ISERROR(SEARCH($H$7,I21)))</xm:f>
            <xm:f>$H$7</xm:f>
            <x14:dxf>
              <fill>
                <patternFill>
                  <bgColor rgb="FF297B29"/>
                </patternFill>
              </fill>
            </x14:dxf>
          </x14:cfRule>
          <xm:sqref>I21</xm:sqref>
        </x14:conditionalFormatting>
        <x14:conditionalFormatting xmlns:xm="http://schemas.microsoft.com/office/excel/2006/main">
          <x14:cfRule type="containsText" priority="302" operator="containsText" id="{F8E6624E-6AF8-4D73-A290-ACCF78F20FD2}">
            <xm:f>NOT(ISERROR(SEARCH($H$7,I25)))</xm:f>
            <xm:f>$H$7</xm:f>
            <x14:dxf>
              <fill>
                <patternFill>
                  <bgColor rgb="FF297B29"/>
                </patternFill>
              </fill>
            </x14:dxf>
          </x14:cfRule>
          <xm:sqref>I25</xm:sqref>
        </x14:conditionalFormatting>
        <x14:conditionalFormatting xmlns:xm="http://schemas.microsoft.com/office/excel/2006/main">
          <x14:cfRule type="containsText" priority="295" operator="containsText" id="{97771E65-C72C-4255-8BE6-905EA575FD41}">
            <xm:f>NOT(ISERROR(SEARCH($H$7,I29)))</xm:f>
            <xm:f>$H$7</xm:f>
            <x14:dxf>
              <fill>
                <patternFill>
                  <bgColor rgb="FF297B29"/>
                </patternFill>
              </fill>
            </x14:dxf>
          </x14:cfRule>
          <xm:sqref>I29</xm:sqref>
        </x14:conditionalFormatting>
        <x14:conditionalFormatting xmlns:xm="http://schemas.microsoft.com/office/excel/2006/main">
          <x14:cfRule type="containsText" priority="288" operator="containsText" id="{54DA4803-CEF3-4F23-877C-477D347311E0}">
            <xm:f>NOT(ISERROR(SEARCH($H$7,I35)))</xm:f>
            <xm:f>$H$7</xm:f>
            <x14:dxf>
              <fill>
                <patternFill>
                  <bgColor rgb="FF297B29"/>
                </patternFill>
              </fill>
            </x14:dxf>
          </x14:cfRule>
          <xm:sqref>I35</xm:sqref>
        </x14:conditionalFormatting>
        <x14:conditionalFormatting xmlns:xm="http://schemas.microsoft.com/office/excel/2006/main">
          <x14:cfRule type="containsText" priority="281" operator="containsText" id="{3F195B46-C202-48D1-9E7E-E689E420E827}">
            <xm:f>NOT(ISERROR(SEARCH($H$7,I40)))</xm:f>
            <xm:f>$H$7</xm:f>
            <x14:dxf>
              <fill>
                <patternFill>
                  <bgColor rgb="FF297B29"/>
                </patternFill>
              </fill>
            </x14:dxf>
          </x14:cfRule>
          <xm:sqref>I40</xm:sqref>
        </x14:conditionalFormatting>
        <x14:conditionalFormatting xmlns:xm="http://schemas.microsoft.com/office/excel/2006/main">
          <x14:cfRule type="containsText" priority="274" operator="containsText" id="{2C96573B-CCA9-470C-AD91-D152BFFE431A}">
            <xm:f>NOT(ISERROR(SEARCH($H$7,I47)))</xm:f>
            <xm:f>$H$7</xm:f>
            <x14:dxf>
              <fill>
                <patternFill>
                  <bgColor rgb="FF297B29"/>
                </patternFill>
              </fill>
            </x14:dxf>
          </x14:cfRule>
          <xm:sqref>I47</xm:sqref>
        </x14:conditionalFormatting>
        <x14:conditionalFormatting xmlns:xm="http://schemas.microsoft.com/office/excel/2006/main">
          <x14:cfRule type="containsText" priority="267" operator="containsText" id="{B261D63D-CC41-4560-B39A-70E0EE68C107}">
            <xm:f>NOT(ISERROR(SEARCH($H$7,I52)))</xm:f>
            <xm:f>$H$7</xm:f>
            <x14:dxf>
              <fill>
                <patternFill>
                  <bgColor rgb="FF297B29"/>
                </patternFill>
              </fill>
            </x14:dxf>
          </x14:cfRule>
          <xm:sqref>I52</xm:sqref>
        </x14:conditionalFormatting>
        <x14:conditionalFormatting xmlns:xm="http://schemas.microsoft.com/office/excel/2006/main">
          <x14:cfRule type="containsText" priority="260" operator="containsText" id="{817196D1-708E-4B7F-BB3A-D85F2290EBC6}">
            <xm:f>NOT(ISERROR(SEARCH($H$7,I56)))</xm:f>
            <xm:f>$H$7</xm:f>
            <x14:dxf>
              <fill>
                <patternFill>
                  <bgColor rgb="FF297B29"/>
                </patternFill>
              </fill>
            </x14:dxf>
          </x14:cfRule>
          <xm:sqref>I56</xm:sqref>
        </x14:conditionalFormatting>
        <x14:conditionalFormatting xmlns:xm="http://schemas.microsoft.com/office/excel/2006/main">
          <x14:cfRule type="containsText" priority="253" operator="containsText" id="{A5887B51-6BF8-4B66-9DE2-78E52E27D94B}">
            <xm:f>NOT(ISERROR(SEARCH($H$7,I63)))</xm:f>
            <xm:f>$H$7</xm:f>
            <x14:dxf>
              <fill>
                <patternFill>
                  <bgColor rgb="FF297B29"/>
                </patternFill>
              </fill>
            </x14:dxf>
          </x14:cfRule>
          <xm:sqref>I63</xm:sqref>
        </x14:conditionalFormatting>
        <x14:conditionalFormatting xmlns:xm="http://schemas.microsoft.com/office/excel/2006/main">
          <x14:cfRule type="containsText" priority="246" operator="containsText" id="{1B1E7695-DF4D-4600-B594-973E03E36FB3}">
            <xm:f>NOT(ISERROR(SEARCH($H$7,I67)))</xm:f>
            <xm:f>$H$7</xm:f>
            <x14:dxf>
              <fill>
                <patternFill>
                  <bgColor rgb="FF297B29"/>
                </patternFill>
              </fill>
            </x14:dxf>
          </x14:cfRule>
          <xm:sqref>I67</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topLeftCell="A16" zoomScale="59" zoomScaleNormal="59" workbookViewId="0">
      <selection activeCell="C39" sqref="C39"/>
    </sheetView>
  </sheetViews>
  <sheetFormatPr defaultColWidth="8.875" defaultRowHeight="15.75"/>
  <cols>
    <col min="1" max="2" width="8.875" style="21"/>
    <col min="3" max="12" width="11.375" style="21" bestFit="1" customWidth="1"/>
    <col min="13" max="13" width="14.25" style="21" customWidth="1"/>
    <col min="14" max="14" width="8.875" style="21"/>
    <col min="15" max="15" width="9.25" style="21" bestFit="1" customWidth="1"/>
    <col min="16" max="16" width="17.125" style="21" customWidth="1"/>
    <col min="17" max="16384" width="8.875" style="21"/>
  </cols>
  <sheetData>
    <row r="1" spans="1:17" ht="24" customHeight="1"/>
    <row r="2" spans="1:17" ht="36.75" customHeight="1">
      <c r="H2" s="513" t="s">
        <v>1199</v>
      </c>
      <c r="I2" s="513"/>
      <c r="J2" s="513"/>
      <c r="K2" s="513"/>
    </row>
    <row r="3" spans="1:17" ht="21" customHeight="1">
      <c r="A3" s="125"/>
      <c r="B3" s="839" t="s">
        <v>432</v>
      </c>
      <c r="C3" s="840"/>
      <c r="D3" s="840"/>
      <c r="E3" s="840"/>
      <c r="F3" s="840"/>
      <c r="G3" s="840"/>
      <c r="H3" s="840"/>
      <c r="I3" s="840"/>
      <c r="J3" s="840"/>
      <c r="K3" s="840"/>
      <c r="L3" s="840"/>
      <c r="M3" s="840"/>
      <c r="N3" s="840"/>
      <c r="O3" s="840"/>
      <c r="P3" s="841"/>
      <c r="Q3" s="125"/>
    </row>
    <row r="4" spans="1:17" ht="18.75">
      <c r="A4" s="125"/>
      <c r="B4" s="915" t="s">
        <v>1104</v>
      </c>
      <c r="C4" s="916"/>
      <c r="D4" s="916"/>
      <c r="E4" s="916"/>
      <c r="F4" s="916"/>
      <c r="G4" s="916"/>
      <c r="H4" s="916"/>
      <c r="I4" s="916"/>
      <c r="J4" s="916"/>
      <c r="K4" s="916"/>
      <c r="L4" s="916"/>
      <c r="M4" s="916"/>
      <c r="N4" s="916"/>
      <c r="O4" s="916"/>
      <c r="P4" s="917"/>
      <c r="Q4" s="125"/>
    </row>
    <row r="5" spans="1:17" ht="18.75">
      <c r="A5" s="125"/>
      <c r="B5" s="918" t="s">
        <v>0</v>
      </c>
      <c r="C5" s="919"/>
      <c r="D5" s="919"/>
      <c r="E5" s="919"/>
      <c r="F5" s="919"/>
      <c r="G5" s="919"/>
      <c r="H5" s="919"/>
      <c r="I5" s="919"/>
      <c r="J5" s="919"/>
      <c r="K5" s="919"/>
      <c r="L5" s="919"/>
      <c r="M5" s="919"/>
      <c r="N5" s="919"/>
      <c r="O5" s="919"/>
      <c r="P5" s="920"/>
      <c r="Q5" s="125"/>
    </row>
    <row r="6" spans="1:17" ht="23.25" customHeight="1">
      <c r="A6" s="125"/>
      <c r="B6" s="789" t="s">
        <v>9</v>
      </c>
      <c r="C6" s="789"/>
      <c r="D6" s="570" t="s">
        <v>4</v>
      </c>
      <c r="E6" s="571"/>
      <c r="F6" s="571"/>
      <c r="G6" s="571"/>
      <c r="H6" s="571"/>
      <c r="I6" s="571"/>
      <c r="J6" s="571"/>
      <c r="K6" s="571"/>
      <c r="L6" s="571"/>
      <c r="M6" s="571"/>
      <c r="N6" s="571"/>
      <c r="O6" s="571"/>
      <c r="P6" s="572"/>
      <c r="Q6" s="125"/>
    </row>
    <row r="7" spans="1:17" ht="21">
      <c r="A7" s="125"/>
      <c r="B7" s="788" t="s">
        <v>1</v>
      </c>
      <c r="C7" s="788"/>
      <c r="D7" s="589" t="s">
        <v>6</v>
      </c>
      <c r="E7" s="573"/>
      <c r="F7" s="573"/>
      <c r="G7" s="573"/>
      <c r="H7" s="573"/>
      <c r="I7" s="573"/>
      <c r="J7" s="573"/>
      <c r="K7" s="573"/>
      <c r="L7" s="573"/>
      <c r="M7" s="573"/>
      <c r="N7" s="573"/>
      <c r="O7" s="573"/>
      <c r="P7" s="574"/>
      <c r="Q7" s="125"/>
    </row>
    <row r="8" spans="1:17" ht="21">
      <c r="A8" s="125"/>
      <c r="B8" s="786" t="s">
        <v>2</v>
      </c>
      <c r="C8" s="786"/>
      <c r="D8" s="575" t="s">
        <v>7</v>
      </c>
      <c r="E8" s="576"/>
      <c r="F8" s="576"/>
      <c r="G8" s="576"/>
      <c r="H8" s="576"/>
      <c r="I8" s="576"/>
      <c r="J8" s="576"/>
      <c r="K8" s="576"/>
      <c r="L8" s="576"/>
      <c r="M8" s="576"/>
      <c r="N8" s="576"/>
      <c r="O8" s="576"/>
      <c r="P8" s="577"/>
      <c r="Q8" s="125"/>
    </row>
    <row r="9" spans="1:17" ht="21">
      <c r="A9" s="125"/>
      <c r="B9" s="787" t="s">
        <v>3</v>
      </c>
      <c r="C9" s="787"/>
      <c r="D9" s="578" t="s">
        <v>8</v>
      </c>
      <c r="E9" s="579"/>
      <c r="F9" s="579"/>
      <c r="G9" s="579"/>
      <c r="H9" s="579"/>
      <c r="I9" s="579"/>
      <c r="J9" s="579"/>
      <c r="K9" s="579"/>
      <c r="L9" s="579"/>
      <c r="M9" s="579"/>
      <c r="N9" s="579"/>
      <c r="O9" s="579"/>
      <c r="P9" s="580"/>
      <c r="Q9" s="125"/>
    </row>
    <row r="10" spans="1:17" ht="18.75">
      <c r="A10" s="125"/>
      <c r="B10" s="272" t="s">
        <v>212</v>
      </c>
      <c r="C10" s="272" t="s">
        <v>104</v>
      </c>
      <c r="D10" s="272" t="s">
        <v>231</v>
      </c>
      <c r="E10" s="272" t="s">
        <v>106</v>
      </c>
      <c r="F10" s="272" t="s">
        <v>107</v>
      </c>
      <c r="G10" s="272" t="s">
        <v>108</v>
      </c>
      <c r="H10" s="272" t="s">
        <v>109</v>
      </c>
      <c r="I10" s="272" t="s">
        <v>110</v>
      </c>
      <c r="J10" s="272" t="s">
        <v>265</v>
      </c>
      <c r="K10" s="272" t="s">
        <v>983</v>
      </c>
      <c r="L10" s="272" t="s">
        <v>984</v>
      </c>
      <c r="M10" s="272" t="s">
        <v>985</v>
      </c>
      <c r="N10" s="272" t="s">
        <v>986</v>
      </c>
      <c r="O10" s="913" t="s">
        <v>214</v>
      </c>
      <c r="P10" s="914"/>
      <c r="Q10" s="125"/>
    </row>
    <row r="11" spans="1:17" ht="20.25">
      <c r="A11" s="125"/>
      <c r="B11" s="64" t="s">
        <v>5</v>
      </c>
      <c r="C11" s="326" t="str">
        <f>WFM!H11</f>
        <v>N/A</v>
      </c>
      <c r="D11" s="326" t="str">
        <f>WFM!H16</f>
        <v>N/A</v>
      </c>
      <c r="E11" s="326" t="str">
        <f>WFM!H21</f>
        <v>N/A</v>
      </c>
      <c r="F11" s="326" t="str">
        <f>WFM!H25</f>
        <v>N/A</v>
      </c>
      <c r="G11" s="326" t="str">
        <f>WFM!H29</f>
        <v>N/A</v>
      </c>
      <c r="H11" s="326" t="str">
        <f>WFM!H35</f>
        <v>N/A</v>
      </c>
      <c r="I11" s="326" t="str">
        <f>WFM!H40</f>
        <v>N/A</v>
      </c>
      <c r="J11" s="326" t="str">
        <f>WFM!H47</f>
        <v>N/A</v>
      </c>
      <c r="K11" s="326" t="str">
        <f>WFM!H52</f>
        <v>N/A</v>
      </c>
      <c r="L11" s="326" t="str">
        <f>WFM!H56</f>
        <v>N/A</v>
      </c>
      <c r="M11" s="326" t="str">
        <f>WFM!H63</f>
        <v>N/A</v>
      </c>
      <c r="N11" s="326" t="str">
        <f>WFM!H67</f>
        <v>N/A</v>
      </c>
      <c r="O11" s="326" t="e">
        <f>AVERAGE(C11:N11)</f>
        <v>#DIV/0!</v>
      </c>
      <c r="P11" s="273" t="e">
        <f>IF(O11="N/A","N/A", IF(O11&gt;=80%,"MET",IF(O11&gt;=50%,"PARTIAL MET","Not Met")))</f>
        <v>#DIV/0!</v>
      </c>
      <c r="Q11" s="125"/>
    </row>
    <row r="12" spans="1:17">
      <c r="A12" s="125"/>
      <c r="Q12" s="125"/>
    </row>
    <row r="13" spans="1:17">
      <c r="A13" s="125"/>
      <c r="Q13" s="125"/>
    </row>
    <row r="14" spans="1:17">
      <c r="A14" s="125"/>
      <c r="Q14" s="125"/>
    </row>
    <row r="15" spans="1:17">
      <c r="A15" s="125"/>
      <c r="Q15" s="125"/>
    </row>
    <row r="16" spans="1:17">
      <c r="A16" s="125"/>
      <c r="Q16" s="125"/>
    </row>
    <row r="17" spans="1:17">
      <c r="A17" s="125"/>
      <c r="Q17" s="125"/>
    </row>
    <row r="18" spans="1:17">
      <c r="A18" s="125"/>
      <c r="Q18" s="125"/>
    </row>
    <row r="19" spans="1:17">
      <c r="A19" s="125"/>
      <c r="Q19" s="125"/>
    </row>
    <row r="20" spans="1:17">
      <c r="A20" s="125"/>
      <c r="Q20" s="125"/>
    </row>
    <row r="21" spans="1:17">
      <c r="A21" s="125"/>
      <c r="Q21" s="125"/>
    </row>
    <row r="22" spans="1:17">
      <c r="A22" s="125"/>
      <c r="Q22" s="125"/>
    </row>
    <row r="23" spans="1:17">
      <c r="A23" s="125"/>
      <c r="Q23" s="125"/>
    </row>
    <row r="24" spans="1:17">
      <c r="A24" s="125"/>
      <c r="Q24" s="125"/>
    </row>
    <row r="25" spans="1:17">
      <c r="A25" s="125"/>
      <c r="Q25" s="125"/>
    </row>
    <row r="26" spans="1:17">
      <c r="A26" s="125"/>
      <c r="Q26" s="125"/>
    </row>
    <row r="27" spans="1:17">
      <c r="A27" s="125"/>
      <c r="Q27" s="125"/>
    </row>
    <row r="28" spans="1:17">
      <c r="A28" s="125"/>
      <c r="Q28" s="125"/>
    </row>
    <row r="29" spans="1:17">
      <c r="A29" s="125"/>
      <c r="Q29" s="125"/>
    </row>
    <row r="30" spans="1:17">
      <c r="A30" s="125"/>
      <c r="Q30" s="125"/>
    </row>
    <row r="31" spans="1:17">
      <c r="A31" s="125"/>
      <c r="Q31" s="125"/>
    </row>
    <row r="32" spans="1:17">
      <c r="A32" s="125"/>
      <c r="Q32" s="125"/>
    </row>
    <row r="33" spans="1:17">
      <c r="A33" s="125"/>
      <c r="Q33" s="125"/>
    </row>
    <row r="34" spans="1:17">
      <c r="A34" s="125"/>
      <c r="Q34" s="125"/>
    </row>
    <row r="35" spans="1:17">
      <c r="A35" s="125"/>
      <c r="B35" s="125"/>
      <c r="C35" s="125"/>
      <c r="D35" s="125"/>
      <c r="E35" s="125"/>
      <c r="F35" s="125"/>
      <c r="G35" s="125"/>
      <c r="H35" s="125"/>
      <c r="I35" s="125"/>
      <c r="J35" s="125"/>
      <c r="K35" s="125"/>
      <c r="L35" s="125"/>
      <c r="M35" s="125"/>
      <c r="N35" s="125"/>
      <c r="O35" s="125"/>
      <c r="P35" s="125"/>
      <c r="Q35" s="125"/>
    </row>
    <row r="36" spans="1:17">
      <c r="A36" s="125"/>
      <c r="B36" s="125"/>
      <c r="C36" s="125"/>
      <c r="D36" s="125"/>
      <c r="E36" s="125"/>
      <c r="F36" s="125"/>
      <c r="G36" s="125"/>
      <c r="H36" s="125"/>
      <c r="I36" s="125"/>
      <c r="J36" s="125"/>
      <c r="K36" s="125"/>
      <c r="L36" s="125"/>
      <c r="M36" s="125"/>
      <c r="N36" s="125"/>
      <c r="O36" s="125"/>
      <c r="P36" s="125"/>
      <c r="Q36" s="125"/>
    </row>
  </sheetData>
  <sheetProtection algorithmName="SHA-512" hashValue="A49LPUFFiVI+Zbb9uEkXANE6owHyV3dH2ZlseERhAvyXZfRr8FcBrOMzBHrqAVSZioEyJHweN1z/qmJhO4lyCA==" saltValue="EWZSakkYy6nCr3cpEkyCog==" spinCount="100000" sheet="1" objects="1" scenarios="1"/>
  <mergeCells count="13">
    <mergeCell ref="H2:K2"/>
    <mergeCell ref="O10:P10"/>
    <mergeCell ref="B3:P3"/>
    <mergeCell ref="B4:P4"/>
    <mergeCell ref="B5:P5"/>
    <mergeCell ref="D6:P6"/>
    <mergeCell ref="D7:P7"/>
    <mergeCell ref="D8:P8"/>
    <mergeCell ref="D9:P9"/>
    <mergeCell ref="B8:C8"/>
    <mergeCell ref="B9:C9"/>
    <mergeCell ref="B6:C6"/>
    <mergeCell ref="B7:C7"/>
  </mergeCells>
  <phoneticPr fontId="32" type="noConversion"/>
  <conditionalFormatting sqref="C11">
    <cfRule type="containsText" dxfId="1344" priority="80" operator="containsText" text="N/A">
      <formula>NOT(ISERROR(SEARCH("N/A",C11)))</formula>
    </cfRule>
    <cfRule type="cellIs" dxfId="1343" priority="81" operator="equal">
      <formula>0.8</formula>
    </cfRule>
    <cfRule type="cellIs" dxfId="1342" priority="82" operator="greaterThan">
      <formula>0.8</formula>
    </cfRule>
    <cfRule type="cellIs" dxfId="1341" priority="83" operator="greaterThan">
      <formula>0.5</formula>
    </cfRule>
    <cfRule type="cellIs" dxfId="1340" priority="84" operator="equal">
      <formula>0.5</formula>
    </cfRule>
    <cfRule type="cellIs" dxfId="1339" priority="85" operator="lessThan">
      <formula>0.5</formula>
    </cfRule>
  </conditionalFormatting>
  <conditionalFormatting sqref="D11">
    <cfRule type="containsText" dxfId="1338" priority="74" operator="containsText" text="N/A">
      <formula>NOT(ISERROR(SEARCH("N/A",D11)))</formula>
    </cfRule>
    <cfRule type="cellIs" dxfId="1337" priority="75" operator="equal">
      <formula>0.8</formula>
    </cfRule>
    <cfRule type="cellIs" dxfId="1336" priority="76" operator="greaterThan">
      <formula>0.8</formula>
    </cfRule>
    <cfRule type="cellIs" dxfId="1335" priority="77" operator="greaterThan">
      <formula>0.5</formula>
    </cfRule>
    <cfRule type="cellIs" dxfId="1334" priority="78" operator="equal">
      <formula>0.5</formula>
    </cfRule>
    <cfRule type="cellIs" dxfId="1333" priority="79" operator="lessThan">
      <formula>0.5</formula>
    </cfRule>
  </conditionalFormatting>
  <conditionalFormatting sqref="E11">
    <cfRule type="containsText" dxfId="1332" priority="68" operator="containsText" text="N/A">
      <formula>NOT(ISERROR(SEARCH("N/A",E11)))</formula>
    </cfRule>
    <cfRule type="cellIs" dxfId="1331" priority="69" operator="equal">
      <formula>0.8</formula>
    </cfRule>
    <cfRule type="cellIs" dxfId="1330" priority="70" operator="greaterThan">
      <formula>0.8</formula>
    </cfRule>
    <cfRule type="cellIs" dxfId="1329" priority="71" operator="greaterThan">
      <formula>0.5</formula>
    </cfRule>
    <cfRule type="cellIs" dxfId="1328" priority="72" operator="equal">
      <formula>0.5</formula>
    </cfRule>
    <cfRule type="cellIs" dxfId="1327" priority="73" operator="lessThan">
      <formula>0.5</formula>
    </cfRule>
  </conditionalFormatting>
  <conditionalFormatting sqref="F11">
    <cfRule type="containsText" dxfId="1326" priority="62" operator="containsText" text="N/A">
      <formula>NOT(ISERROR(SEARCH("N/A",F11)))</formula>
    </cfRule>
    <cfRule type="cellIs" dxfId="1325" priority="63" operator="equal">
      <formula>0.8</formula>
    </cfRule>
    <cfRule type="cellIs" dxfId="1324" priority="64" operator="greaterThan">
      <formula>0.8</formula>
    </cfRule>
    <cfRule type="cellIs" dxfId="1323" priority="65" operator="greaterThan">
      <formula>0.5</formula>
    </cfRule>
    <cfRule type="cellIs" dxfId="1322" priority="66" operator="equal">
      <formula>0.5</formula>
    </cfRule>
    <cfRule type="cellIs" dxfId="1321" priority="67" operator="lessThan">
      <formula>0.5</formula>
    </cfRule>
  </conditionalFormatting>
  <conditionalFormatting sqref="G11">
    <cfRule type="containsText" dxfId="1320" priority="56" operator="containsText" text="N/A">
      <formula>NOT(ISERROR(SEARCH("N/A",G11)))</formula>
    </cfRule>
    <cfRule type="cellIs" dxfId="1319" priority="57" operator="equal">
      <formula>0.8</formula>
    </cfRule>
    <cfRule type="cellIs" dxfId="1318" priority="58" operator="greaterThan">
      <formula>0.8</formula>
    </cfRule>
    <cfRule type="cellIs" dxfId="1317" priority="59" operator="greaterThan">
      <formula>0.5</formula>
    </cfRule>
    <cfRule type="cellIs" dxfId="1316" priority="60" operator="equal">
      <formula>0.5</formula>
    </cfRule>
    <cfRule type="cellIs" dxfId="1315" priority="61" operator="lessThan">
      <formula>0.5</formula>
    </cfRule>
  </conditionalFormatting>
  <conditionalFormatting sqref="H11">
    <cfRule type="containsText" dxfId="1314" priority="50" operator="containsText" text="N/A">
      <formula>NOT(ISERROR(SEARCH("N/A",H11)))</formula>
    </cfRule>
    <cfRule type="cellIs" dxfId="1313" priority="51" operator="equal">
      <formula>0.8</formula>
    </cfRule>
    <cfRule type="cellIs" dxfId="1312" priority="52" operator="greaterThan">
      <formula>0.8</formula>
    </cfRule>
    <cfRule type="cellIs" dxfId="1311" priority="53" operator="greaterThan">
      <formula>0.5</formula>
    </cfRule>
    <cfRule type="cellIs" dxfId="1310" priority="54" operator="equal">
      <formula>0.5</formula>
    </cfRule>
    <cfRule type="cellIs" dxfId="1309" priority="55" operator="lessThan">
      <formula>0.5</formula>
    </cfRule>
  </conditionalFormatting>
  <conditionalFormatting sqref="I11">
    <cfRule type="containsText" dxfId="1308" priority="44" operator="containsText" text="N/A">
      <formula>NOT(ISERROR(SEARCH("N/A",I11)))</formula>
    </cfRule>
    <cfRule type="cellIs" dxfId="1307" priority="45" operator="equal">
      <formula>0.8</formula>
    </cfRule>
    <cfRule type="cellIs" dxfId="1306" priority="46" operator="greaterThan">
      <formula>0.8</formula>
    </cfRule>
    <cfRule type="cellIs" dxfId="1305" priority="47" operator="greaterThan">
      <formula>0.5</formula>
    </cfRule>
    <cfRule type="cellIs" dxfId="1304" priority="48" operator="equal">
      <formula>0.5</formula>
    </cfRule>
    <cfRule type="cellIs" dxfId="1303" priority="49" operator="lessThan">
      <formula>0.5</formula>
    </cfRule>
  </conditionalFormatting>
  <conditionalFormatting sqref="J11">
    <cfRule type="containsText" dxfId="1302" priority="38" operator="containsText" text="N/A">
      <formula>NOT(ISERROR(SEARCH("N/A",J11)))</formula>
    </cfRule>
    <cfRule type="cellIs" dxfId="1301" priority="39" operator="equal">
      <formula>0.8</formula>
    </cfRule>
    <cfRule type="cellIs" dxfId="1300" priority="40" operator="greaterThan">
      <formula>0.8</formula>
    </cfRule>
    <cfRule type="cellIs" dxfId="1299" priority="41" operator="greaterThan">
      <formula>0.5</formula>
    </cfRule>
    <cfRule type="cellIs" dxfId="1298" priority="42" operator="equal">
      <formula>0.5</formula>
    </cfRule>
    <cfRule type="cellIs" dxfId="1297" priority="43" operator="lessThan">
      <formula>0.5</formula>
    </cfRule>
  </conditionalFormatting>
  <conditionalFormatting sqref="K11">
    <cfRule type="containsText" dxfId="1296" priority="32" operator="containsText" text="N/A">
      <formula>NOT(ISERROR(SEARCH("N/A",K11)))</formula>
    </cfRule>
    <cfRule type="cellIs" dxfId="1295" priority="33" operator="equal">
      <formula>0.8</formula>
    </cfRule>
    <cfRule type="cellIs" dxfId="1294" priority="34" operator="greaterThan">
      <formula>0.8</formula>
    </cfRule>
    <cfRule type="cellIs" dxfId="1293" priority="35" operator="greaterThan">
      <formula>0.5</formula>
    </cfRule>
    <cfRule type="cellIs" dxfId="1292" priority="36" operator="equal">
      <formula>0.5</formula>
    </cfRule>
    <cfRule type="cellIs" dxfId="1291" priority="37" operator="lessThan">
      <formula>0.5</formula>
    </cfRule>
  </conditionalFormatting>
  <conditionalFormatting sqref="L11">
    <cfRule type="containsText" dxfId="1290" priority="26" operator="containsText" text="N/A">
      <formula>NOT(ISERROR(SEARCH("N/A",L11)))</formula>
    </cfRule>
    <cfRule type="cellIs" dxfId="1289" priority="27" operator="equal">
      <formula>0.8</formula>
    </cfRule>
    <cfRule type="cellIs" dxfId="1288" priority="28" operator="greaterThan">
      <formula>0.8</formula>
    </cfRule>
    <cfRule type="cellIs" dxfId="1287" priority="29" operator="greaterThan">
      <formula>0.5</formula>
    </cfRule>
    <cfRule type="cellIs" dxfId="1286" priority="30" operator="equal">
      <formula>0.5</formula>
    </cfRule>
    <cfRule type="cellIs" dxfId="1285" priority="31" operator="lessThan">
      <formula>0.5</formula>
    </cfRule>
  </conditionalFormatting>
  <conditionalFormatting sqref="M11">
    <cfRule type="containsText" dxfId="1284" priority="20" operator="containsText" text="N/A">
      <formula>NOT(ISERROR(SEARCH("N/A",M11)))</formula>
    </cfRule>
    <cfRule type="cellIs" dxfId="1283" priority="21" operator="equal">
      <formula>0.8</formula>
    </cfRule>
    <cfRule type="cellIs" dxfId="1282" priority="22" operator="greaterThan">
      <formula>0.8</formula>
    </cfRule>
    <cfRule type="cellIs" dxfId="1281" priority="23" operator="greaterThan">
      <formula>0.5</formula>
    </cfRule>
    <cfRule type="cellIs" dxfId="1280" priority="24" operator="equal">
      <formula>0.5</formula>
    </cfRule>
    <cfRule type="cellIs" dxfId="1279" priority="25" operator="lessThan">
      <formula>0.5</formula>
    </cfRule>
  </conditionalFormatting>
  <conditionalFormatting sqref="N11">
    <cfRule type="containsText" dxfId="1278" priority="14" operator="containsText" text="N/A">
      <formula>NOT(ISERROR(SEARCH("N/A",N11)))</formula>
    </cfRule>
    <cfRule type="cellIs" dxfId="1277" priority="15" operator="equal">
      <formula>0.8</formula>
    </cfRule>
    <cfRule type="cellIs" dxfId="1276" priority="16" operator="greaterThan">
      <formula>0.8</formula>
    </cfRule>
    <cfRule type="cellIs" dxfId="1275" priority="17" operator="greaterThan">
      <formula>0.5</formula>
    </cfRule>
    <cfRule type="cellIs" dxfId="1274" priority="18" operator="equal">
      <formula>0.5</formula>
    </cfRule>
    <cfRule type="cellIs" dxfId="1273" priority="19" operator="lessThan">
      <formula>0.5</formula>
    </cfRule>
  </conditionalFormatting>
  <conditionalFormatting sqref="O11">
    <cfRule type="containsText" dxfId="1272" priority="8" operator="containsText" text="N/A">
      <formula>NOT(ISERROR(SEARCH("N/A",O11)))</formula>
    </cfRule>
    <cfRule type="cellIs" dxfId="1271" priority="9" operator="equal">
      <formula>0.8</formula>
    </cfRule>
    <cfRule type="cellIs" dxfId="1270" priority="10" operator="greaterThan">
      <formula>0.8</formula>
    </cfRule>
    <cfRule type="cellIs" dxfId="1269" priority="11" operator="greaterThan">
      <formula>0.5</formula>
    </cfRule>
    <cfRule type="cellIs" dxfId="1268" priority="12" operator="equal">
      <formula>0.5</formula>
    </cfRule>
    <cfRule type="cellIs" dxfId="1267" priority="13" operator="lessThan">
      <formula>0.5</formula>
    </cfRule>
  </conditionalFormatting>
  <conditionalFormatting sqref="P11">
    <cfRule type="containsText" dxfId="1266" priority="1" operator="containsText" text="NOT MET">
      <formula>NOT(ISERROR(SEARCH("NOT MET",P11)))</formula>
    </cfRule>
    <cfRule type="containsText" dxfId="1265" priority="2" operator="containsText" text="PARTIAL MET">
      <formula>NOT(ISERROR(SEARCH("PARTIAL MET",P11)))</formula>
    </cfRule>
    <cfRule type="containsText" dxfId="1264" priority="3" operator="containsText" text="MET">
      <formula>NOT(ISERROR(SEARCH("MET",P11)))</formula>
    </cfRule>
    <cfRule type="containsText" dxfId="1263" priority="4" operator="containsText" text="NOT MET">
      <formula>NOT(ISERROR(SEARCH("NOT MET",P11)))</formula>
    </cfRule>
    <cfRule type="containsText" dxfId="1262" priority="5" operator="containsText" text="PARTIAL MET">
      <formula>NOT(ISERROR(SEARCH("PARTIAL MET",P11)))</formula>
    </cfRule>
    <cfRule type="containsText" dxfId="1261" priority="6" operator="containsText" text="MET">
      <formula>NOT(ISERROR(SEARCH("MET",P11)))</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7" operator="containsText" id="{A4C1D759-385B-426E-A202-196DE9EEE60D}">
            <xm:f>NOT(ISERROR(SEARCH($H$8,P11)))</xm:f>
            <xm:f>$H$8</xm:f>
            <x14:dxf>
              <fill>
                <patternFill>
                  <bgColor rgb="FF297B29"/>
                </patternFill>
              </fill>
            </x14:dxf>
          </x14:cfRule>
          <xm:sqref>P11</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9"/>
  <sheetViews>
    <sheetView topLeftCell="A37" zoomScale="40" zoomScaleNormal="40" zoomScalePageLayoutView="55" workbookViewId="0">
      <selection activeCell="D44" sqref="D44:D47"/>
    </sheetView>
  </sheetViews>
  <sheetFormatPr defaultColWidth="12.75" defaultRowHeight="15.75"/>
  <cols>
    <col min="1" max="1" width="13.5" style="28" customWidth="1"/>
    <col min="2" max="2" width="9.875" style="60" customWidth="1"/>
    <col min="3" max="3" width="132.5" style="63" customWidth="1"/>
    <col min="4" max="4" width="19.25" style="63" customWidth="1"/>
    <col min="5" max="5" width="16.625" style="63" customWidth="1"/>
    <col min="6" max="6" width="18.125" style="63" customWidth="1"/>
    <col min="7" max="7" width="25" style="63" customWidth="1"/>
    <col min="8" max="8" width="31.25" style="28" customWidth="1"/>
    <col min="9" max="9" width="33.25" style="28" customWidth="1"/>
    <col min="10" max="10" width="18.375" style="59" customWidth="1"/>
    <col min="11" max="11" width="23.5" style="28" customWidth="1"/>
    <col min="12" max="12" width="21" style="28" customWidth="1"/>
    <col min="13" max="13" width="31.5" style="21" customWidth="1"/>
    <col min="14" max="14" width="35.375" style="21" customWidth="1"/>
    <col min="15" max="15" width="28" style="21" customWidth="1"/>
    <col min="16" max="16" width="18.25" style="21" customWidth="1"/>
    <col min="17" max="17" width="11.125" style="28" customWidth="1"/>
    <col min="18" max="16384" width="12.75" style="28"/>
  </cols>
  <sheetData>
    <row r="1" spans="1:20" ht="38.25" customHeight="1">
      <c r="A1" s="434"/>
      <c r="B1" s="436"/>
      <c r="C1" s="437"/>
      <c r="D1" s="437"/>
      <c r="E1" s="437"/>
      <c r="F1" s="437"/>
      <c r="G1" s="437"/>
      <c r="H1" s="438"/>
      <c r="I1" s="438"/>
      <c r="J1" s="439"/>
      <c r="K1" s="438"/>
      <c r="L1" s="438"/>
      <c r="M1" s="440"/>
      <c r="N1" s="440"/>
      <c r="O1" s="440"/>
      <c r="P1" s="440"/>
      <c r="Q1" s="935"/>
    </row>
    <row r="2" spans="1:20" s="7" customFormat="1" ht="43.5" customHeight="1">
      <c r="A2" s="404" t="s">
        <v>1139</v>
      </c>
      <c r="B2" s="370"/>
      <c r="C2" s="370"/>
      <c r="D2" s="370"/>
      <c r="E2" s="370"/>
      <c r="F2" s="370"/>
      <c r="G2" s="370"/>
      <c r="H2" s="370"/>
      <c r="I2" s="370"/>
      <c r="J2" s="370"/>
      <c r="K2" s="370"/>
      <c r="L2" s="370"/>
      <c r="M2" s="405"/>
      <c r="N2" s="405"/>
      <c r="O2" s="405"/>
      <c r="P2" s="405"/>
      <c r="Q2" s="935"/>
      <c r="R2" s="29"/>
      <c r="S2" s="21"/>
    </row>
    <row r="3" spans="1:20" ht="33" customHeight="1">
      <c r="A3" s="21"/>
      <c r="B3" s="21"/>
      <c r="C3" s="638" t="s">
        <v>0</v>
      </c>
      <c r="D3" s="639"/>
      <c r="E3" s="639"/>
      <c r="F3" s="639"/>
      <c r="G3" s="639"/>
      <c r="H3" s="639"/>
      <c r="I3" s="639"/>
      <c r="J3" s="639"/>
      <c r="K3" s="639"/>
      <c r="L3" s="639"/>
      <c r="M3" s="639"/>
      <c r="N3" s="639"/>
      <c r="O3" s="639"/>
      <c r="P3" s="640"/>
      <c r="Q3" s="935"/>
      <c r="R3" s="29"/>
    </row>
    <row r="4" spans="1:20" ht="36" customHeight="1">
      <c r="A4" s="21"/>
      <c r="B4" s="21"/>
      <c r="C4" s="21"/>
      <c r="D4" s="350" t="s">
        <v>5</v>
      </c>
      <c r="E4" s="752" t="s">
        <v>1131</v>
      </c>
      <c r="F4" s="752"/>
      <c r="G4" s="752"/>
      <c r="H4" s="330" t="s">
        <v>1132</v>
      </c>
      <c r="I4" s="135" t="s">
        <v>1130</v>
      </c>
      <c r="J4" s="28"/>
      <c r="M4" s="28"/>
      <c r="N4" s="28"/>
      <c r="O4" s="28"/>
      <c r="P4" s="28"/>
      <c r="Q4" s="935"/>
      <c r="R4" s="29"/>
    </row>
    <row r="5" spans="1:20" ht="30" customHeight="1">
      <c r="A5" s="21"/>
      <c r="B5" s="21"/>
      <c r="C5" s="21"/>
      <c r="D5" s="99">
        <v>2</v>
      </c>
      <c r="E5" s="774" t="s">
        <v>1133</v>
      </c>
      <c r="F5" s="774"/>
      <c r="G5" s="774"/>
      <c r="H5" s="99" t="s">
        <v>1582</v>
      </c>
      <c r="I5" s="99" t="s">
        <v>1</v>
      </c>
      <c r="J5" s="28"/>
      <c r="M5" s="28"/>
      <c r="N5" s="28"/>
      <c r="O5" s="28"/>
      <c r="P5" s="28"/>
      <c r="Q5" s="935"/>
      <c r="R5" s="29"/>
    </row>
    <row r="6" spans="1:20" ht="32.25" customHeight="1">
      <c r="A6" s="21"/>
      <c r="B6" s="21"/>
      <c r="C6" s="21"/>
      <c r="D6" s="110">
        <v>1</v>
      </c>
      <c r="E6" s="774" t="s">
        <v>1134</v>
      </c>
      <c r="F6" s="774"/>
      <c r="G6" s="774"/>
      <c r="H6" s="100" t="s">
        <v>1583</v>
      </c>
      <c r="I6" s="351" t="s">
        <v>2</v>
      </c>
      <c r="J6" s="28"/>
      <c r="M6" s="28"/>
      <c r="N6" s="28"/>
      <c r="O6" s="28"/>
      <c r="P6" s="28"/>
      <c r="Q6" s="935"/>
    </row>
    <row r="7" spans="1:20" s="29" customFormat="1" ht="25.5" customHeight="1">
      <c r="A7" s="37"/>
      <c r="B7" s="60"/>
      <c r="D7" s="352">
        <v>0</v>
      </c>
      <c r="E7" s="774" t="s">
        <v>1135</v>
      </c>
      <c r="F7" s="774"/>
      <c r="G7" s="774"/>
      <c r="H7" s="101" t="s">
        <v>8</v>
      </c>
      <c r="I7" s="352" t="s">
        <v>3</v>
      </c>
      <c r="J7" s="28"/>
      <c r="K7" s="28"/>
      <c r="L7" s="28"/>
      <c r="Q7" s="935"/>
    </row>
    <row r="8" spans="1:20" s="29" customFormat="1" ht="26.25" customHeight="1">
      <c r="A8" s="37"/>
      <c r="B8" s="60"/>
      <c r="D8" s="112" t="s">
        <v>1138</v>
      </c>
      <c r="E8" s="774" t="s">
        <v>1137</v>
      </c>
      <c r="F8" s="774"/>
      <c r="G8" s="774"/>
      <c r="H8" s="435" t="s">
        <v>1138</v>
      </c>
      <c r="I8" s="354" t="s">
        <v>1136</v>
      </c>
      <c r="J8" s="28"/>
      <c r="K8" s="28"/>
      <c r="L8" s="28"/>
      <c r="Q8" s="935"/>
      <c r="R8" s="28"/>
      <c r="S8" s="28"/>
      <c r="T8" s="28"/>
    </row>
    <row r="9" spans="1:20" s="178" customFormat="1" ht="41.25" customHeight="1">
      <c r="A9" s="526" t="s">
        <v>1140</v>
      </c>
      <c r="B9" s="534" t="s">
        <v>1147</v>
      </c>
      <c r="C9" s="535"/>
      <c r="D9" s="526" t="s">
        <v>5</v>
      </c>
      <c r="E9" s="526" t="s">
        <v>1141</v>
      </c>
      <c r="F9" s="526"/>
      <c r="G9" s="526"/>
      <c r="H9" s="610" t="s">
        <v>1142</v>
      </c>
      <c r="I9" s="542" t="s">
        <v>1143</v>
      </c>
      <c r="J9" s="526" t="s">
        <v>131</v>
      </c>
      <c r="K9" s="526"/>
      <c r="L9" s="526"/>
      <c r="M9" s="526" t="s">
        <v>226</v>
      </c>
      <c r="N9" s="526"/>
      <c r="O9" s="526"/>
      <c r="P9" s="526"/>
      <c r="Q9" s="935"/>
      <c r="R9" s="28"/>
      <c r="S9" s="28"/>
      <c r="T9" s="28"/>
    </row>
    <row r="10" spans="1:20" s="178" customFormat="1" ht="31.5" customHeight="1">
      <c r="A10" s="526"/>
      <c r="B10" s="536"/>
      <c r="C10" s="537"/>
      <c r="D10" s="526"/>
      <c r="E10" s="526"/>
      <c r="F10" s="526"/>
      <c r="G10" s="526"/>
      <c r="H10" s="610"/>
      <c r="I10" s="542"/>
      <c r="J10" s="372" t="s">
        <v>1144</v>
      </c>
      <c r="K10" s="372" t="s">
        <v>1145</v>
      </c>
      <c r="L10" s="372" t="s">
        <v>1146</v>
      </c>
      <c r="M10" s="372" t="s">
        <v>224</v>
      </c>
      <c r="N10" s="372" t="s">
        <v>211</v>
      </c>
      <c r="O10" s="372" t="s">
        <v>208</v>
      </c>
      <c r="P10" s="372" t="s">
        <v>210</v>
      </c>
      <c r="Q10" s="935"/>
      <c r="R10" s="28"/>
      <c r="S10" s="28"/>
      <c r="T10" s="28"/>
    </row>
    <row r="11" spans="1:20" s="29" customFormat="1" ht="65.25" customHeight="1">
      <c r="A11" s="137" t="s">
        <v>111</v>
      </c>
      <c r="B11" s="921" t="s">
        <v>1186</v>
      </c>
      <c r="C11" s="922"/>
      <c r="D11" s="922"/>
      <c r="E11" s="922"/>
      <c r="F11" s="922"/>
      <c r="G11" s="923"/>
      <c r="H11" s="113" t="str">
        <f>IF(COUNT(D12:D15)=0,"N/A",SUM(D12:D15)/(COUNT(D12:D15)*2))</f>
        <v>N/A</v>
      </c>
      <c r="I11" s="120" t="str">
        <f>IF(H11="N/A","N/A", IF(H11&gt;=80%,"MET",IF(H11&gt;=50%,"PARTIAL MET","Not Met")))</f>
        <v>N/A</v>
      </c>
      <c r="J11" s="616"/>
      <c r="K11" s="617"/>
      <c r="L11" s="618"/>
      <c r="M11" s="878"/>
      <c r="N11" s="879"/>
      <c r="O11" s="879"/>
      <c r="P11" s="880"/>
      <c r="Q11" s="935"/>
      <c r="R11" s="28"/>
      <c r="S11" s="28"/>
      <c r="T11" s="28"/>
    </row>
    <row r="12" spans="1:20" s="29" customFormat="1" ht="67.150000000000006" customHeight="1">
      <c r="A12" s="74"/>
      <c r="B12" s="66">
        <v>1</v>
      </c>
      <c r="C12" s="383" t="s">
        <v>1068</v>
      </c>
      <c r="D12" s="42" t="s">
        <v>1138</v>
      </c>
      <c r="E12" s="837"/>
      <c r="F12" s="837"/>
      <c r="G12" s="837"/>
      <c r="H12" s="278"/>
      <c r="I12" s="38"/>
      <c r="J12" s="377" t="s">
        <v>140</v>
      </c>
      <c r="K12" s="378"/>
      <c r="L12" s="378"/>
      <c r="M12" s="22"/>
      <c r="N12" s="22"/>
      <c r="O12" s="22"/>
      <c r="P12" s="390" t="s">
        <v>242</v>
      </c>
      <c r="Q12" s="935"/>
      <c r="R12" s="28"/>
      <c r="S12" s="28"/>
      <c r="T12" s="28"/>
    </row>
    <row r="13" spans="1:20" s="29" customFormat="1" ht="63.4" customHeight="1">
      <c r="A13" s="75"/>
      <c r="B13" s="66">
        <v>2</v>
      </c>
      <c r="C13" s="383" t="s">
        <v>1040</v>
      </c>
      <c r="D13" s="42" t="s">
        <v>1138</v>
      </c>
      <c r="E13" s="837"/>
      <c r="F13" s="837"/>
      <c r="G13" s="837"/>
      <c r="H13" s="930"/>
      <c r="I13" s="277"/>
      <c r="J13" s="377" t="s">
        <v>1498</v>
      </c>
      <c r="K13" s="377" t="s">
        <v>1499</v>
      </c>
      <c r="L13" s="378"/>
      <c r="M13" s="22"/>
      <c r="N13" s="22"/>
      <c r="O13" s="22"/>
      <c r="P13" s="390" t="s">
        <v>242</v>
      </c>
      <c r="Q13" s="935"/>
      <c r="R13" s="28"/>
      <c r="S13" s="28"/>
      <c r="T13" s="28"/>
    </row>
    <row r="14" spans="1:20" s="29" customFormat="1" ht="66.75" customHeight="1">
      <c r="A14" s="75"/>
      <c r="B14" s="66">
        <v>3</v>
      </c>
      <c r="C14" s="383" t="s">
        <v>1041</v>
      </c>
      <c r="D14" s="42" t="s">
        <v>1138</v>
      </c>
      <c r="E14" s="932"/>
      <c r="F14" s="933"/>
      <c r="G14" s="934"/>
      <c r="H14" s="930"/>
      <c r="I14" s="277"/>
      <c r="J14" s="378"/>
      <c r="K14" s="378"/>
      <c r="L14" s="377" t="s">
        <v>1201</v>
      </c>
      <c r="M14" s="22"/>
      <c r="N14" s="22"/>
      <c r="O14" s="22"/>
      <c r="P14" s="390" t="s">
        <v>242</v>
      </c>
      <c r="Q14" s="935"/>
      <c r="R14" s="28"/>
      <c r="S14" s="28"/>
      <c r="T14" s="28"/>
    </row>
    <row r="15" spans="1:20" s="29" customFormat="1" ht="63.75" customHeight="1">
      <c r="A15" s="78"/>
      <c r="B15" s="66">
        <v>4</v>
      </c>
      <c r="C15" s="383" t="s">
        <v>1042</v>
      </c>
      <c r="D15" s="42" t="s">
        <v>1138</v>
      </c>
      <c r="E15" s="932"/>
      <c r="F15" s="933"/>
      <c r="G15" s="934"/>
      <c r="H15" s="931"/>
      <c r="I15" s="277"/>
      <c r="J15" s="377" t="s">
        <v>1500</v>
      </c>
      <c r="K15" s="378"/>
      <c r="L15" s="377" t="s">
        <v>1501</v>
      </c>
      <c r="M15" s="22"/>
      <c r="N15" s="22"/>
      <c r="O15" s="22"/>
      <c r="P15" s="390" t="s">
        <v>242</v>
      </c>
      <c r="Q15" s="935"/>
      <c r="R15" s="28"/>
      <c r="S15" s="28"/>
      <c r="T15" s="28"/>
    </row>
    <row r="16" spans="1:20" s="29" customFormat="1" ht="69" customHeight="1">
      <c r="A16" s="137" t="s">
        <v>112</v>
      </c>
      <c r="B16" s="921" t="s">
        <v>1187</v>
      </c>
      <c r="C16" s="922"/>
      <c r="D16" s="922"/>
      <c r="E16" s="922"/>
      <c r="F16" s="922"/>
      <c r="G16" s="923"/>
      <c r="H16" s="113" t="str">
        <f>IF(COUNT(D17:D20)=0,"N/A",SUM(D17:D20)/(COUNT(D17:D20)*2))</f>
        <v>N/A</v>
      </c>
      <c r="I16" s="120" t="str">
        <f>IF(H16="N/A","N/A", IF(H16&gt;=80%,"MET",IF(H16&gt;=50%,"PARTIAL MET","Not Met")))</f>
        <v>N/A</v>
      </c>
      <c r="J16" s="800"/>
      <c r="K16" s="801"/>
      <c r="L16" s="802"/>
      <c r="M16" s="924"/>
      <c r="N16" s="925"/>
      <c r="O16" s="925"/>
      <c r="P16" s="926"/>
      <c r="Q16" s="935"/>
      <c r="R16" s="28"/>
      <c r="S16" s="28"/>
      <c r="T16" s="28"/>
    </row>
    <row r="17" spans="1:20" s="29" customFormat="1" ht="51" customHeight="1">
      <c r="A17" s="243" t="s">
        <v>1043</v>
      </c>
      <c r="B17" s="66">
        <v>1</v>
      </c>
      <c r="C17" s="383" t="s">
        <v>1044</v>
      </c>
      <c r="D17" s="42" t="s">
        <v>1138</v>
      </c>
      <c r="E17" s="837"/>
      <c r="F17" s="837"/>
      <c r="G17" s="837"/>
      <c r="H17" s="278"/>
      <c r="I17" s="38"/>
      <c r="J17" s="377" t="s">
        <v>132</v>
      </c>
      <c r="K17" s="378"/>
      <c r="L17" s="378"/>
      <c r="M17" s="22"/>
      <c r="N17" s="22"/>
      <c r="O17" s="22"/>
      <c r="P17" s="390" t="s">
        <v>242</v>
      </c>
      <c r="Q17" s="935"/>
      <c r="R17" s="28"/>
      <c r="S17" s="28"/>
      <c r="T17" s="28"/>
    </row>
    <row r="18" spans="1:20" s="29" customFormat="1" ht="66" customHeight="1">
      <c r="A18" s="74"/>
      <c r="B18" s="66">
        <v>2</v>
      </c>
      <c r="C18" s="383" t="s">
        <v>1045</v>
      </c>
      <c r="D18" s="42" t="s">
        <v>1138</v>
      </c>
      <c r="E18" s="837"/>
      <c r="F18" s="837"/>
      <c r="G18" s="837"/>
      <c r="H18" s="928"/>
      <c r="I18" s="279"/>
      <c r="J18" s="378"/>
      <c r="K18" s="377" t="s">
        <v>280</v>
      </c>
      <c r="L18" s="378"/>
      <c r="M18" s="22"/>
      <c r="N18" s="22"/>
      <c r="O18" s="22"/>
      <c r="P18" s="390" t="s">
        <v>242</v>
      </c>
      <c r="Q18" s="935"/>
      <c r="R18" s="28"/>
      <c r="S18" s="28"/>
      <c r="T18" s="28"/>
    </row>
    <row r="19" spans="1:20" s="29" customFormat="1" ht="57" customHeight="1">
      <c r="A19" s="75"/>
      <c r="B19" s="66">
        <v>3</v>
      </c>
      <c r="C19" s="383" t="s">
        <v>1046</v>
      </c>
      <c r="D19" s="42" t="s">
        <v>1138</v>
      </c>
      <c r="E19" s="837"/>
      <c r="F19" s="837"/>
      <c r="G19" s="837"/>
      <c r="H19" s="928"/>
      <c r="I19" s="279"/>
      <c r="J19" s="377" t="s">
        <v>281</v>
      </c>
      <c r="K19" s="378"/>
      <c r="L19" s="377" t="s">
        <v>1201</v>
      </c>
      <c r="M19" s="22"/>
      <c r="N19" s="22"/>
      <c r="O19" s="22"/>
      <c r="P19" s="390" t="s">
        <v>242</v>
      </c>
      <c r="Q19" s="935"/>
      <c r="R19" s="28"/>
      <c r="S19" s="28"/>
      <c r="T19" s="28"/>
    </row>
    <row r="20" spans="1:20" s="29" customFormat="1" ht="40.5" customHeight="1">
      <c r="A20" s="78"/>
      <c r="B20" s="66">
        <v>4</v>
      </c>
      <c r="C20" s="383" t="s">
        <v>1047</v>
      </c>
      <c r="D20" s="42" t="s">
        <v>1138</v>
      </c>
      <c r="E20" s="837"/>
      <c r="F20" s="837"/>
      <c r="G20" s="837"/>
      <c r="H20" s="929"/>
      <c r="I20" s="279"/>
      <c r="J20" s="377" t="s">
        <v>1637</v>
      </c>
      <c r="K20" s="378"/>
      <c r="L20" s="377" t="s">
        <v>282</v>
      </c>
      <c r="M20" s="31"/>
      <c r="N20" s="31"/>
      <c r="O20" s="31"/>
      <c r="P20" s="390" t="s">
        <v>242</v>
      </c>
      <c r="Q20" s="935"/>
      <c r="R20" s="28"/>
      <c r="S20" s="28"/>
      <c r="T20" s="28"/>
    </row>
    <row r="21" spans="1:20" s="29" customFormat="1" ht="75.75" customHeight="1">
      <c r="A21" s="137" t="s">
        <v>113</v>
      </c>
      <c r="B21" s="921" t="s">
        <v>1188</v>
      </c>
      <c r="C21" s="922"/>
      <c r="D21" s="922"/>
      <c r="E21" s="922"/>
      <c r="F21" s="922"/>
      <c r="G21" s="923"/>
      <c r="H21" s="113" t="str">
        <f>IF(COUNT(D22:D26)=0,"N/A",SUM(D22:D26)/(COUNT(D22:D26)*2))</f>
        <v>N/A</v>
      </c>
      <c r="I21" s="120" t="str">
        <f>IF(H21="N/A","N/A", IF(H21&gt;=80%,"MET",IF(H21&gt;=50%,"PARTIAL MET","Not Met")))</f>
        <v>N/A</v>
      </c>
      <c r="J21" s="800"/>
      <c r="K21" s="801"/>
      <c r="L21" s="802"/>
      <c r="M21" s="924"/>
      <c r="N21" s="925"/>
      <c r="O21" s="925"/>
      <c r="P21" s="926"/>
      <c r="Q21" s="935"/>
      <c r="R21" s="28"/>
      <c r="S21" s="28"/>
      <c r="T21" s="28"/>
    </row>
    <row r="22" spans="1:20" s="29" customFormat="1" ht="50.25" customHeight="1">
      <c r="A22" s="274"/>
      <c r="B22" s="68">
        <v>1</v>
      </c>
      <c r="C22" s="383" t="s">
        <v>1067</v>
      </c>
      <c r="D22" s="42" t="s">
        <v>1138</v>
      </c>
      <c r="E22" s="837"/>
      <c r="F22" s="837"/>
      <c r="G22" s="837"/>
      <c r="H22" s="278"/>
      <c r="I22" s="38"/>
      <c r="J22" s="377" t="s">
        <v>132</v>
      </c>
      <c r="K22" s="378"/>
      <c r="L22" s="378"/>
      <c r="M22" s="22"/>
      <c r="N22" s="22"/>
      <c r="O22" s="22"/>
      <c r="P22" s="390" t="s">
        <v>242</v>
      </c>
      <c r="Q22" s="935"/>
      <c r="R22" s="28"/>
      <c r="S22" s="28"/>
      <c r="T22" s="28"/>
    </row>
    <row r="23" spans="1:20" s="29" customFormat="1" ht="60.75" customHeight="1">
      <c r="A23" s="275"/>
      <c r="B23" s="68">
        <v>2</v>
      </c>
      <c r="C23" s="383" t="s">
        <v>1048</v>
      </c>
      <c r="D23" s="42" t="s">
        <v>1138</v>
      </c>
      <c r="E23" s="837"/>
      <c r="F23" s="837"/>
      <c r="G23" s="837"/>
      <c r="H23" s="928"/>
      <c r="I23" s="279"/>
      <c r="J23" s="378"/>
      <c r="K23" s="377" t="s">
        <v>277</v>
      </c>
      <c r="L23" s="378"/>
      <c r="M23" s="22"/>
      <c r="N23" s="22"/>
      <c r="O23" s="22"/>
      <c r="P23" s="390" t="s">
        <v>242</v>
      </c>
      <c r="Q23" s="935"/>
      <c r="R23" s="28"/>
      <c r="S23" s="28"/>
      <c r="T23" s="28"/>
    </row>
    <row r="24" spans="1:20" s="29" customFormat="1" ht="60" customHeight="1">
      <c r="A24" s="275"/>
      <c r="B24" s="68">
        <v>3</v>
      </c>
      <c r="C24" s="383" t="s">
        <v>1049</v>
      </c>
      <c r="D24" s="42" t="s">
        <v>1138</v>
      </c>
      <c r="E24" s="837"/>
      <c r="F24" s="837"/>
      <c r="G24" s="837"/>
      <c r="H24" s="928"/>
      <c r="I24" s="279"/>
      <c r="J24" s="377" t="s">
        <v>283</v>
      </c>
      <c r="K24" s="378"/>
      <c r="L24" s="377" t="s">
        <v>1201</v>
      </c>
      <c r="M24" s="22"/>
      <c r="N24" s="22"/>
      <c r="O24" s="22"/>
      <c r="P24" s="390" t="s">
        <v>242</v>
      </c>
      <c r="Q24" s="935"/>
      <c r="R24" s="28"/>
      <c r="S24" s="28"/>
      <c r="T24" s="28"/>
    </row>
    <row r="25" spans="1:20" s="29" customFormat="1" ht="50.25" customHeight="1">
      <c r="A25" s="275"/>
      <c r="B25" s="68">
        <v>4</v>
      </c>
      <c r="C25" s="383" t="s">
        <v>1707</v>
      </c>
      <c r="D25" s="42" t="s">
        <v>1138</v>
      </c>
      <c r="E25" s="837"/>
      <c r="F25" s="837"/>
      <c r="G25" s="837"/>
      <c r="H25" s="928"/>
      <c r="I25" s="279"/>
      <c r="J25" s="377" t="s">
        <v>1502</v>
      </c>
      <c r="K25" s="377" t="s">
        <v>1638</v>
      </c>
      <c r="L25" s="377" t="s">
        <v>1201</v>
      </c>
      <c r="M25" s="31"/>
      <c r="N25" s="31"/>
      <c r="O25" s="31"/>
      <c r="P25" s="390" t="s">
        <v>242</v>
      </c>
      <c r="Q25" s="935"/>
      <c r="R25" s="28"/>
      <c r="S25" s="28"/>
      <c r="T25" s="28"/>
    </row>
    <row r="26" spans="1:20" s="29" customFormat="1" ht="50.25" customHeight="1">
      <c r="A26" s="276"/>
      <c r="B26" s="68">
        <v>5</v>
      </c>
      <c r="C26" s="383" t="s">
        <v>1050</v>
      </c>
      <c r="D26" s="42" t="s">
        <v>1138</v>
      </c>
      <c r="E26" s="837"/>
      <c r="F26" s="837"/>
      <c r="G26" s="837"/>
      <c r="H26" s="929"/>
      <c r="I26" s="279"/>
      <c r="J26" s="378"/>
      <c r="K26" s="377" t="s">
        <v>1638</v>
      </c>
      <c r="L26" s="377" t="s">
        <v>1204</v>
      </c>
      <c r="M26" s="31"/>
      <c r="N26" s="31"/>
      <c r="O26" s="31"/>
      <c r="P26" s="390" t="s">
        <v>242</v>
      </c>
      <c r="Q26" s="935"/>
      <c r="R26" s="28"/>
      <c r="S26" s="28"/>
      <c r="T26" s="28"/>
    </row>
    <row r="27" spans="1:20" s="29" customFormat="1" ht="72" customHeight="1">
      <c r="A27" s="137" t="s">
        <v>114</v>
      </c>
      <c r="B27" s="921" t="s">
        <v>1189</v>
      </c>
      <c r="C27" s="922"/>
      <c r="D27" s="922"/>
      <c r="E27" s="922"/>
      <c r="F27" s="922"/>
      <c r="G27" s="923"/>
      <c r="H27" s="113" t="str">
        <f>IF(COUNT(D28:D31)=0,"N/A",SUM(D28:D31)/(COUNT(D28:D31)*2))</f>
        <v>N/A</v>
      </c>
      <c r="I27" s="120" t="str">
        <f>IF(H27="N/A","N/A", IF(H27&gt;=80%,"MET",IF(H27&gt;=50%,"PARTIAL MET","Not Met")))</f>
        <v>N/A</v>
      </c>
      <c r="J27" s="800"/>
      <c r="K27" s="801"/>
      <c r="L27" s="802"/>
      <c r="M27" s="924"/>
      <c r="N27" s="925"/>
      <c r="O27" s="925"/>
      <c r="P27" s="926"/>
      <c r="Q27" s="935"/>
      <c r="R27" s="28"/>
      <c r="S27" s="28"/>
      <c r="T27" s="28"/>
    </row>
    <row r="28" spans="1:20" s="29" customFormat="1" ht="68.25" customHeight="1">
      <c r="A28" s="74"/>
      <c r="B28" s="68">
        <v>1</v>
      </c>
      <c r="C28" s="383" t="s">
        <v>1052</v>
      </c>
      <c r="D28" s="42" t="s">
        <v>1138</v>
      </c>
      <c r="E28" s="837"/>
      <c r="F28" s="837"/>
      <c r="G28" s="837"/>
      <c r="H28" s="278"/>
      <c r="I28" s="38"/>
      <c r="J28" s="377" t="s">
        <v>132</v>
      </c>
      <c r="K28" s="378"/>
      <c r="L28" s="378"/>
      <c r="M28" s="22"/>
      <c r="N28" s="22"/>
      <c r="O28" s="22"/>
      <c r="P28" s="390" t="s">
        <v>242</v>
      </c>
      <c r="Q28" s="935"/>
      <c r="R28" s="28"/>
      <c r="S28" s="28"/>
      <c r="T28" s="28"/>
    </row>
    <row r="29" spans="1:20" s="29" customFormat="1" ht="54.75" customHeight="1">
      <c r="A29" s="75"/>
      <c r="B29" s="68">
        <v>2</v>
      </c>
      <c r="C29" s="383" t="s">
        <v>1053</v>
      </c>
      <c r="D29" s="42" t="s">
        <v>1138</v>
      </c>
      <c r="E29" s="837"/>
      <c r="F29" s="837"/>
      <c r="G29" s="837"/>
      <c r="H29" s="280"/>
      <c r="I29" s="38"/>
      <c r="J29" s="378"/>
      <c r="K29" s="377" t="s">
        <v>1638</v>
      </c>
      <c r="L29" s="378"/>
      <c r="M29" s="22"/>
      <c r="N29" s="22"/>
      <c r="O29" s="22"/>
      <c r="P29" s="390" t="s">
        <v>242</v>
      </c>
      <c r="Q29" s="935"/>
      <c r="R29" s="28"/>
      <c r="S29" s="28"/>
      <c r="T29" s="28"/>
    </row>
    <row r="30" spans="1:20" s="29" customFormat="1" ht="48.75" customHeight="1">
      <c r="A30" s="75"/>
      <c r="B30" s="68">
        <v>3</v>
      </c>
      <c r="C30" s="383" t="s">
        <v>1054</v>
      </c>
      <c r="D30" s="42" t="s">
        <v>1138</v>
      </c>
      <c r="E30" s="837"/>
      <c r="F30" s="837"/>
      <c r="G30" s="837"/>
      <c r="H30" s="930"/>
      <c r="I30" s="277"/>
      <c r="J30" s="378"/>
      <c r="K30" s="377" t="s">
        <v>1638</v>
      </c>
      <c r="L30" s="377" t="s">
        <v>284</v>
      </c>
      <c r="M30" s="31"/>
      <c r="N30" s="31"/>
      <c r="O30" s="31"/>
      <c r="P30" s="390" t="s">
        <v>242</v>
      </c>
      <c r="Q30" s="935"/>
      <c r="R30" s="28"/>
      <c r="S30" s="28"/>
      <c r="T30" s="28"/>
    </row>
    <row r="31" spans="1:20" s="29" customFormat="1" ht="47.25" customHeight="1">
      <c r="A31" s="78"/>
      <c r="B31" s="68">
        <v>4</v>
      </c>
      <c r="C31" s="383" t="s">
        <v>1051</v>
      </c>
      <c r="D31" s="42" t="s">
        <v>1138</v>
      </c>
      <c r="E31" s="837"/>
      <c r="F31" s="837"/>
      <c r="G31" s="837"/>
      <c r="H31" s="931"/>
      <c r="I31" s="277"/>
      <c r="J31" s="378"/>
      <c r="K31" s="377" t="s">
        <v>1638</v>
      </c>
      <c r="L31" s="377" t="s">
        <v>1201</v>
      </c>
      <c r="M31" s="22"/>
      <c r="N31" s="22"/>
      <c r="O31" s="22"/>
      <c r="P31" s="390" t="s">
        <v>242</v>
      </c>
      <c r="Q31" s="935"/>
      <c r="R31" s="28"/>
      <c r="S31" s="28"/>
      <c r="T31" s="28"/>
    </row>
    <row r="32" spans="1:20" s="29" customFormat="1" ht="48.75" customHeight="1">
      <c r="A32" s="137" t="s">
        <v>115</v>
      </c>
      <c r="B32" s="921" t="s">
        <v>1190</v>
      </c>
      <c r="C32" s="922"/>
      <c r="D32" s="922"/>
      <c r="E32" s="922"/>
      <c r="F32" s="922"/>
      <c r="G32" s="923"/>
      <c r="H32" s="113" t="str">
        <f>IF(COUNT(D33:D37)=0,"N/A",SUM(D33:D37)/(COUNT(D33:D37)*2))</f>
        <v>N/A</v>
      </c>
      <c r="I32" s="120" t="str">
        <f>IF(H32="N/A","N/A", IF(H32&gt;=80%,"MET",IF(H32&gt;=50%,"PARTIAL MET","Not Met")))</f>
        <v>N/A</v>
      </c>
      <c r="J32" s="800"/>
      <c r="K32" s="801"/>
      <c r="L32" s="802"/>
      <c r="M32" s="924"/>
      <c r="N32" s="925"/>
      <c r="O32" s="925"/>
      <c r="P32" s="926"/>
      <c r="Q32" s="935"/>
      <c r="R32" s="28"/>
      <c r="S32" s="28"/>
      <c r="T32" s="28"/>
    </row>
    <row r="33" spans="1:20" s="29" customFormat="1" ht="59.25" customHeight="1">
      <c r="A33" s="74"/>
      <c r="B33" s="68">
        <v>1</v>
      </c>
      <c r="C33" s="383" t="s">
        <v>1055</v>
      </c>
      <c r="D33" s="42" t="s">
        <v>1138</v>
      </c>
      <c r="E33" s="837"/>
      <c r="F33" s="837"/>
      <c r="G33" s="837"/>
      <c r="H33" s="927"/>
      <c r="I33" s="170"/>
      <c r="J33" s="377" t="s">
        <v>132</v>
      </c>
      <c r="K33" s="378"/>
      <c r="L33" s="378"/>
      <c r="M33" s="31"/>
      <c r="N33" s="31"/>
      <c r="O33" s="31"/>
      <c r="P33" s="390" t="s">
        <v>242</v>
      </c>
      <c r="Q33" s="935"/>
      <c r="R33" s="28"/>
      <c r="S33" s="28"/>
      <c r="T33" s="28"/>
    </row>
    <row r="34" spans="1:20" s="29" customFormat="1" ht="54.75" customHeight="1">
      <c r="A34" s="75"/>
      <c r="B34" s="68">
        <v>2</v>
      </c>
      <c r="C34" s="383" t="s">
        <v>1056</v>
      </c>
      <c r="D34" s="42" t="s">
        <v>1138</v>
      </c>
      <c r="E34" s="837"/>
      <c r="F34" s="837"/>
      <c r="G34" s="837"/>
      <c r="H34" s="928"/>
      <c r="I34" s="169"/>
      <c r="J34" s="378"/>
      <c r="K34" s="377" t="s">
        <v>1433</v>
      </c>
      <c r="L34" s="378"/>
      <c r="M34" s="31"/>
      <c r="N34" s="31"/>
      <c r="O34" s="31"/>
      <c r="P34" s="390" t="s">
        <v>242</v>
      </c>
      <c r="Q34" s="935"/>
      <c r="R34" s="28"/>
      <c r="S34" s="28"/>
      <c r="T34" s="28"/>
    </row>
    <row r="35" spans="1:20" s="29" customFormat="1" ht="68.25" customHeight="1">
      <c r="A35" s="75"/>
      <c r="B35" s="68">
        <v>3</v>
      </c>
      <c r="C35" s="383" t="s">
        <v>1057</v>
      </c>
      <c r="D35" s="42" t="s">
        <v>1138</v>
      </c>
      <c r="E35" s="837"/>
      <c r="F35" s="837"/>
      <c r="G35" s="837"/>
      <c r="H35" s="928"/>
      <c r="I35" s="169"/>
      <c r="J35" s="377" t="s">
        <v>285</v>
      </c>
      <c r="K35" s="378"/>
      <c r="L35" s="377" t="s">
        <v>1201</v>
      </c>
      <c r="M35" s="31"/>
      <c r="N35" s="31"/>
      <c r="O35" s="31"/>
      <c r="P35" s="390" t="s">
        <v>242</v>
      </c>
      <c r="Q35" s="935"/>
      <c r="R35" s="28"/>
      <c r="S35" s="28"/>
      <c r="T35" s="28"/>
    </row>
    <row r="36" spans="1:20" s="29" customFormat="1" ht="69.75" customHeight="1">
      <c r="A36" s="75"/>
      <c r="B36" s="68">
        <v>4</v>
      </c>
      <c r="C36" s="383" t="s">
        <v>1058</v>
      </c>
      <c r="D36" s="42" t="s">
        <v>1138</v>
      </c>
      <c r="E36" s="837"/>
      <c r="F36" s="837"/>
      <c r="G36" s="837"/>
      <c r="H36" s="928"/>
      <c r="I36" s="169"/>
      <c r="J36" s="378"/>
      <c r="K36" s="378"/>
      <c r="L36" s="377" t="s">
        <v>1503</v>
      </c>
      <c r="M36" s="31"/>
      <c r="N36" s="31"/>
      <c r="O36" s="31"/>
      <c r="P36" s="390" t="s">
        <v>242</v>
      </c>
      <c r="Q36" s="935"/>
      <c r="R36" s="28"/>
      <c r="S36" s="28"/>
      <c r="T36" s="28"/>
    </row>
    <row r="37" spans="1:20" s="29" customFormat="1" ht="54.75" customHeight="1">
      <c r="A37" s="78"/>
      <c r="B37" s="68">
        <v>5</v>
      </c>
      <c r="C37" s="383" t="s">
        <v>1059</v>
      </c>
      <c r="D37" s="42" t="s">
        <v>1138</v>
      </c>
      <c r="E37" s="837"/>
      <c r="F37" s="837"/>
      <c r="G37" s="837"/>
      <c r="H37" s="929"/>
      <c r="I37" s="171"/>
      <c r="J37" s="378"/>
      <c r="K37" s="377" t="s">
        <v>1504</v>
      </c>
      <c r="L37" s="377" t="s">
        <v>1201</v>
      </c>
      <c r="M37" s="22"/>
      <c r="N37" s="22"/>
      <c r="O37" s="22"/>
      <c r="P37" s="390" t="s">
        <v>242</v>
      </c>
      <c r="Q37" s="935"/>
      <c r="R37" s="28"/>
      <c r="S37" s="28"/>
      <c r="T37" s="28"/>
    </row>
    <row r="38" spans="1:20" s="29" customFormat="1" ht="57.75" customHeight="1">
      <c r="A38" s="137" t="s">
        <v>116</v>
      </c>
      <c r="B38" s="882" t="s">
        <v>1191</v>
      </c>
      <c r="C38" s="883"/>
      <c r="D38" s="883"/>
      <c r="E38" s="883"/>
      <c r="F38" s="883"/>
      <c r="G38" s="884"/>
      <c r="H38" s="113" t="str">
        <f>IF(COUNT(D39:D42)=0,"N/A",SUM(D39:D42)/(COUNT(D39:D42)*2))</f>
        <v>N/A</v>
      </c>
      <c r="I38" s="120" t="str">
        <f>IF(H38="N/A","N/A", IF(H38&gt;=80%,"MET",IF(H38&gt;=50%,"PARTIAL MET","Not Met")))</f>
        <v>N/A</v>
      </c>
      <c r="J38" s="800"/>
      <c r="K38" s="801"/>
      <c r="L38" s="801"/>
      <c r="M38" s="924"/>
      <c r="N38" s="925"/>
      <c r="O38" s="925"/>
      <c r="P38" s="926"/>
      <c r="Q38" s="935"/>
      <c r="R38" s="28"/>
      <c r="S38" s="28"/>
      <c r="T38" s="28"/>
    </row>
    <row r="39" spans="1:20" s="29" customFormat="1" ht="60" customHeight="1">
      <c r="A39" s="74"/>
      <c r="B39" s="68">
        <v>1</v>
      </c>
      <c r="C39" s="383" t="s">
        <v>1060</v>
      </c>
      <c r="D39" s="42" t="s">
        <v>1138</v>
      </c>
      <c r="E39" s="837"/>
      <c r="F39" s="837"/>
      <c r="G39" s="837"/>
      <c r="H39" s="278"/>
      <c r="I39" s="38"/>
      <c r="J39" s="377" t="s">
        <v>1505</v>
      </c>
      <c r="K39" s="378"/>
      <c r="L39" s="378"/>
      <c r="M39" s="31"/>
      <c r="N39" s="31"/>
      <c r="O39" s="31"/>
      <c r="P39" s="390" t="s">
        <v>242</v>
      </c>
      <c r="Q39" s="935"/>
      <c r="R39" s="28"/>
      <c r="S39" s="28"/>
      <c r="T39" s="28"/>
    </row>
    <row r="40" spans="1:20" s="29" customFormat="1" ht="57" customHeight="1">
      <c r="A40" s="75"/>
      <c r="B40" s="68">
        <v>2</v>
      </c>
      <c r="C40" s="383" t="s">
        <v>1061</v>
      </c>
      <c r="D40" s="42" t="s">
        <v>1138</v>
      </c>
      <c r="E40" s="837"/>
      <c r="F40" s="837"/>
      <c r="G40" s="837"/>
      <c r="H40" s="928"/>
      <c r="I40" s="279"/>
      <c r="J40" s="378"/>
      <c r="K40" s="377" t="s">
        <v>1506</v>
      </c>
      <c r="L40" s="378"/>
      <c r="M40" s="31"/>
      <c r="N40" s="31"/>
      <c r="O40" s="31"/>
      <c r="P40" s="390" t="s">
        <v>242</v>
      </c>
      <c r="Q40" s="935"/>
      <c r="R40" s="28"/>
      <c r="S40" s="28"/>
      <c r="T40" s="28"/>
    </row>
    <row r="41" spans="1:20" s="29" customFormat="1" ht="57.75" customHeight="1">
      <c r="A41" s="75"/>
      <c r="B41" s="68">
        <v>3</v>
      </c>
      <c r="C41" s="383" t="s">
        <v>1708</v>
      </c>
      <c r="D41" s="42" t="s">
        <v>1138</v>
      </c>
      <c r="E41" s="837"/>
      <c r="F41" s="837"/>
      <c r="G41" s="837"/>
      <c r="H41" s="928"/>
      <c r="I41" s="279"/>
      <c r="J41" s="377" t="s">
        <v>1507</v>
      </c>
      <c r="K41" s="378" t="s">
        <v>276</v>
      </c>
      <c r="L41" s="377" t="s">
        <v>1639</v>
      </c>
      <c r="M41" s="22"/>
      <c r="N41" s="22"/>
      <c r="O41" s="22"/>
      <c r="P41" s="390" t="s">
        <v>242</v>
      </c>
      <c r="Q41" s="935"/>
      <c r="R41" s="28"/>
      <c r="S41" s="28"/>
      <c r="T41" s="28"/>
    </row>
    <row r="42" spans="1:20" s="29" customFormat="1" ht="48.75" customHeight="1">
      <c r="A42" s="78"/>
      <c r="B42" s="68">
        <v>4</v>
      </c>
      <c r="C42" s="383" t="s">
        <v>1062</v>
      </c>
      <c r="D42" s="42" t="s">
        <v>1138</v>
      </c>
      <c r="E42" s="837"/>
      <c r="F42" s="837"/>
      <c r="G42" s="837"/>
      <c r="H42" s="929"/>
      <c r="I42" s="279"/>
      <c r="J42" s="377" t="s">
        <v>164</v>
      </c>
      <c r="K42" s="378"/>
      <c r="L42" s="377" t="s">
        <v>1432</v>
      </c>
      <c r="M42" s="31"/>
      <c r="N42" s="31"/>
      <c r="O42" s="31"/>
      <c r="P42" s="390" t="s">
        <v>242</v>
      </c>
      <c r="Q42" s="935"/>
      <c r="R42" s="28"/>
      <c r="S42" s="28"/>
      <c r="T42" s="28"/>
    </row>
    <row r="43" spans="1:20" s="29" customFormat="1" ht="53.25" customHeight="1">
      <c r="A43" s="137" t="s">
        <v>117</v>
      </c>
      <c r="B43" s="882" t="s">
        <v>1192</v>
      </c>
      <c r="C43" s="883"/>
      <c r="D43" s="883"/>
      <c r="E43" s="883"/>
      <c r="F43" s="883"/>
      <c r="G43" s="884"/>
      <c r="H43" s="113" t="str">
        <f>IF(COUNT(D44:D47)=0,"N/A",SUM(D44:D47)/(COUNT(D44:D47)*2))</f>
        <v>N/A</v>
      </c>
      <c r="I43" s="120" t="str">
        <f>IF(H43="N/A","N/A", IF(H43&gt;=80%,"MET",IF(H43&gt;=50%,"PARTIAL MET","Not Met")))</f>
        <v>N/A</v>
      </c>
      <c r="J43" s="800"/>
      <c r="K43" s="801"/>
      <c r="L43" s="802"/>
      <c r="M43" s="924"/>
      <c r="N43" s="925"/>
      <c r="O43" s="925"/>
      <c r="P43" s="926"/>
      <c r="Q43" s="935"/>
      <c r="R43" s="28"/>
      <c r="S43" s="28"/>
      <c r="T43" s="28"/>
    </row>
    <row r="44" spans="1:20" s="29" customFormat="1" ht="57" customHeight="1">
      <c r="A44" s="74"/>
      <c r="B44" s="68">
        <v>1</v>
      </c>
      <c r="C44" s="383" t="s">
        <v>1063</v>
      </c>
      <c r="D44" s="42" t="s">
        <v>1138</v>
      </c>
      <c r="E44" s="932"/>
      <c r="F44" s="933"/>
      <c r="G44" s="934"/>
      <c r="H44" s="278"/>
      <c r="I44" s="38"/>
      <c r="J44" s="378"/>
      <c r="K44" s="378"/>
      <c r="L44" s="377" t="s">
        <v>1201</v>
      </c>
      <c r="M44" s="22"/>
      <c r="N44" s="22"/>
      <c r="O44" s="22"/>
      <c r="P44" s="390" t="s">
        <v>242</v>
      </c>
      <c r="Q44" s="935"/>
      <c r="R44" s="28"/>
      <c r="S44" s="28"/>
      <c r="T44" s="28"/>
    </row>
    <row r="45" spans="1:20" s="29" customFormat="1" ht="54.75" customHeight="1">
      <c r="A45" s="75"/>
      <c r="B45" s="68">
        <v>2</v>
      </c>
      <c r="C45" s="383" t="s">
        <v>1064</v>
      </c>
      <c r="D45" s="42" t="s">
        <v>1138</v>
      </c>
      <c r="E45" s="837"/>
      <c r="F45" s="837"/>
      <c r="G45" s="837"/>
      <c r="H45" s="928"/>
      <c r="I45" s="279"/>
      <c r="J45" s="377" t="s">
        <v>140</v>
      </c>
      <c r="K45" s="378"/>
      <c r="L45" s="378"/>
      <c r="M45" s="22"/>
      <c r="N45" s="22"/>
      <c r="O45" s="22"/>
      <c r="P45" s="390" t="s">
        <v>242</v>
      </c>
      <c r="Q45" s="935"/>
      <c r="R45" s="28"/>
      <c r="S45" s="28"/>
      <c r="T45" s="28"/>
    </row>
    <row r="46" spans="1:20" s="29" customFormat="1" ht="54.75" customHeight="1">
      <c r="A46" s="75"/>
      <c r="B46" s="68">
        <v>3</v>
      </c>
      <c r="C46" s="383" t="s">
        <v>1065</v>
      </c>
      <c r="D46" s="42" t="s">
        <v>1138</v>
      </c>
      <c r="E46" s="837"/>
      <c r="F46" s="837"/>
      <c r="G46" s="837"/>
      <c r="H46" s="928"/>
      <c r="I46" s="279"/>
      <c r="J46" s="378"/>
      <c r="K46" s="377" t="s">
        <v>134</v>
      </c>
      <c r="L46" s="378"/>
      <c r="M46" s="22"/>
      <c r="N46" s="22"/>
      <c r="O46" s="22"/>
      <c r="P46" s="390" t="s">
        <v>242</v>
      </c>
      <c r="Q46" s="935"/>
      <c r="R46" s="28"/>
      <c r="S46" s="28"/>
      <c r="T46" s="28"/>
    </row>
    <row r="47" spans="1:20" s="29" customFormat="1" ht="62.25" customHeight="1">
      <c r="A47" s="78"/>
      <c r="B47" s="68">
        <v>4</v>
      </c>
      <c r="C47" s="383" t="s">
        <v>1066</v>
      </c>
      <c r="D47" s="42" t="s">
        <v>1138</v>
      </c>
      <c r="E47" s="837"/>
      <c r="F47" s="837"/>
      <c r="G47" s="837"/>
      <c r="H47" s="928"/>
      <c r="I47" s="279"/>
      <c r="J47" s="378"/>
      <c r="K47" s="378"/>
      <c r="L47" s="377" t="s">
        <v>1201</v>
      </c>
      <c r="M47" s="22"/>
      <c r="N47" s="22"/>
      <c r="O47" s="22"/>
      <c r="P47" s="390" t="s">
        <v>242</v>
      </c>
      <c r="Q47" s="935"/>
      <c r="R47" s="28"/>
      <c r="S47" s="28"/>
      <c r="T47" s="28"/>
    </row>
    <row r="48" spans="1:20" ht="53.25" customHeight="1">
      <c r="H48" s="936" t="s">
        <v>12</v>
      </c>
      <c r="I48" s="937"/>
    </row>
    <row r="49" spans="8:16" ht="43.5" customHeight="1">
      <c r="H49" s="551" t="e">
        <f>AVERAGE(H11:H47)</f>
        <v>#DIV/0!</v>
      </c>
      <c r="I49" s="552"/>
      <c r="J49" s="28"/>
      <c r="L49" s="21"/>
      <c r="P49" s="28"/>
    </row>
  </sheetData>
  <sheetProtection algorithmName="SHA-512" hashValue="lzfxRHrmw89Ualzb0fc9DPO7nQ05VHHR78u9Df8RpXoagyhvIAqsoUhYRAz3GoRo0xtj5OXsbwAeeVn5GkiV5w==" saltValue="PSZV0jsjw2S3XlHCdInCmw==" spinCount="100000" sheet="1" formatCells="0" formatColumns="0" formatRows="0" selectLockedCells="1"/>
  <mergeCells count="75">
    <mergeCell ref="H49:I49"/>
    <mergeCell ref="Q1:Q47"/>
    <mergeCell ref="B21:G21"/>
    <mergeCell ref="B27:G27"/>
    <mergeCell ref="B32:G32"/>
    <mergeCell ref="B38:G38"/>
    <mergeCell ref="H48:I48"/>
    <mergeCell ref="E47:G47"/>
    <mergeCell ref="H40:H42"/>
    <mergeCell ref="H45:H47"/>
    <mergeCell ref="E45:G45"/>
    <mergeCell ref="E46:G46"/>
    <mergeCell ref="E42:G42"/>
    <mergeCell ref="E44:G44"/>
    <mergeCell ref="E39:G39"/>
    <mergeCell ref="B43:G43"/>
    <mergeCell ref="B16:G16"/>
    <mergeCell ref="H18:H20"/>
    <mergeCell ref="H23:H26"/>
    <mergeCell ref="H30:H31"/>
    <mergeCell ref="H13:H15"/>
    <mergeCell ref="E18:G18"/>
    <mergeCell ref="E19:G19"/>
    <mergeCell ref="E20:G20"/>
    <mergeCell ref="E17:G17"/>
    <mergeCell ref="E13:G13"/>
    <mergeCell ref="E14:G14"/>
    <mergeCell ref="E15:G15"/>
    <mergeCell ref="H33:H37"/>
    <mergeCell ref="E25:G25"/>
    <mergeCell ref="E26:G26"/>
    <mergeCell ref="E28:G28"/>
    <mergeCell ref="E22:G22"/>
    <mergeCell ref="E23:G23"/>
    <mergeCell ref="E24:G24"/>
    <mergeCell ref="E33:G33"/>
    <mergeCell ref="E29:G29"/>
    <mergeCell ref="E30:G30"/>
    <mergeCell ref="E31:G31"/>
    <mergeCell ref="J43:L43"/>
    <mergeCell ref="J16:L16"/>
    <mergeCell ref="J21:L21"/>
    <mergeCell ref="J27:L27"/>
    <mergeCell ref="J32:L32"/>
    <mergeCell ref="J38:L38"/>
    <mergeCell ref="E40:G40"/>
    <mergeCell ref="E41:G41"/>
    <mergeCell ref="E34:G34"/>
    <mergeCell ref="E35:G35"/>
    <mergeCell ref="E36:G36"/>
    <mergeCell ref="E37:G37"/>
    <mergeCell ref="E6:G6"/>
    <mergeCell ref="E5:G5"/>
    <mergeCell ref="C3:P3"/>
    <mergeCell ref="E4:G4"/>
    <mergeCell ref="E7:G7"/>
    <mergeCell ref="E8:G8"/>
    <mergeCell ref="A9:A10"/>
    <mergeCell ref="B9:C10"/>
    <mergeCell ref="D9:D10"/>
    <mergeCell ref="E9:G10"/>
    <mergeCell ref="M43:P43"/>
    <mergeCell ref="M16:P16"/>
    <mergeCell ref="M21:P21"/>
    <mergeCell ref="M27:P27"/>
    <mergeCell ref="M32:P32"/>
    <mergeCell ref="M38:P38"/>
    <mergeCell ref="J9:L9"/>
    <mergeCell ref="M9:P9"/>
    <mergeCell ref="E12:G12"/>
    <mergeCell ref="M11:P11"/>
    <mergeCell ref="J11:L11"/>
    <mergeCell ref="H9:H10"/>
    <mergeCell ref="I9:I10"/>
    <mergeCell ref="B11:G11"/>
  </mergeCells>
  <conditionalFormatting sqref="E12:E15">
    <cfRule type="cellIs" dxfId="1259" priority="966" operator="greaterThan">
      <formula>1</formula>
    </cfRule>
  </conditionalFormatting>
  <conditionalFormatting sqref="E12:E15">
    <cfRule type="cellIs" dxfId="1258" priority="965" operator="lessThanOrEqual">
      <formula>2</formula>
    </cfRule>
  </conditionalFormatting>
  <conditionalFormatting sqref="E12:E15">
    <cfRule type="cellIs" dxfId="1257" priority="963" operator="lessThanOrEqual">
      <formula>2</formula>
    </cfRule>
    <cfRule type="cellIs" dxfId="1256" priority="964" operator="lessThanOrEqual">
      <formula>2</formula>
    </cfRule>
  </conditionalFormatting>
  <conditionalFormatting sqref="E12:E15">
    <cfRule type="cellIs" dxfId="1255" priority="967" operator="lessThanOrEqual">
      <formula>2</formula>
    </cfRule>
    <cfRule type="dataBar" priority="968">
      <dataBar>
        <cfvo type="min"/>
        <cfvo type="max"/>
        <color rgb="FF63C384"/>
      </dataBar>
      <extLst>
        <ext xmlns:x14="http://schemas.microsoft.com/office/spreadsheetml/2009/9/main" uri="{B025F937-C7B1-47D3-B67F-A62EFF666E3E}">
          <x14:id>{6153782B-7FE6-4131-A855-5399DDEE80D6}</x14:id>
        </ext>
      </extLst>
    </cfRule>
    <cfRule type="cellIs" dxfId="1254" priority="969" operator="greaterThanOrEqual">
      <formula>2</formula>
    </cfRule>
    <cfRule type="cellIs" dxfId="1253" priority="970" operator="lessThanOrEqual">
      <formula>2</formula>
    </cfRule>
  </conditionalFormatting>
  <conditionalFormatting sqref="E17">
    <cfRule type="cellIs" dxfId="1252" priority="934" operator="greaterThan">
      <formula>1</formula>
    </cfRule>
  </conditionalFormatting>
  <conditionalFormatting sqref="E17">
    <cfRule type="cellIs" dxfId="1251" priority="933" operator="lessThanOrEqual">
      <formula>2</formula>
    </cfRule>
  </conditionalFormatting>
  <conditionalFormatting sqref="E17">
    <cfRule type="cellIs" dxfId="1250" priority="931" operator="lessThanOrEqual">
      <formula>2</formula>
    </cfRule>
    <cfRule type="cellIs" dxfId="1249" priority="932" operator="lessThanOrEqual">
      <formula>2</formula>
    </cfRule>
  </conditionalFormatting>
  <conditionalFormatting sqref="E17">
    <cfRule type="cellIs" dxfId="1248" priority="935" operator="lessThanOrEqual">
      <formula>2</formula>
    </cfRule>
    <cfRule type="dataBar" priority="936">
      <dataBar>
        <cfvo type="min"/>
        <cfvo type="max"/>
        <color rgb="FF63C384"/>
      </dataBar>
      <extLst>
        <ext xmlns:x14="http://schemas.microsoft.com/office/spreadsheetml/2009/9/main" uri="{B025F937-C7B1-47D3-B67F-A62EFF666E3E}">
          <x14:id>{A23468C4-B968-4181-B6CA-47BB303DCDA9}</x14:id>
        </ext>
      </extLst>
    </cfRule>
    <cfRule type="cellIs" dxfId="1247" priority="937" operator="greaterThanOrEqual">
      <formula>2</formula>
    </cfRule>
    <cfRule type="cellIs" dxfId="1246" priority="938" operator="lessThanOrEqual">
      <formula>2</formula>
    </cfRule>
  </conditionalFormatting>
  <conditionalFormatting sqref="E18">
    <cfRule type="cellIs" dxfId="1245" priority="926" operator="greaterThan">
      <formula>1</formula>
    </cfRule>
  </conditionalFormatting>
  <conditionalFormatting sqref="E18">
    <cfRule type="cellIs" dxfId="1244" priority="925" operator="lessThanOrEqual">
      <formula>2</formula>
    </cfRule>
  </conditionalFormatting>
  <conditionalFormatting sqref="E18">
    <cfRule type="cellIs" dxfId="1243" priority="923" operator="lessThanOrEqual">
      <formula>2</formula>
    </cfRule>
    <cfRule type="cellIs" dxfId="1242" priority="924" operator="lessThanOrEqual">
      <formula>2</formula>
    </cfRule>
  </conditionalFormatting>
  <conditionalFormatting sqref="E18">
    <cfRule type="cellIs" dxfId="1241" priority="927" operator="lessThanOrEqual">
      <formula>2</formula>
    </cfRule>
    <cfRule type="dataBar" priority="928">
      <dataBar>
        <cfvo type="min"/>
        <cfvo type="max"/>
        <color rgb="FF63C384"/>
      </dataBar>
      <extLst>
        <ext xmlns:x14="http://schemas.microsoft.com/office/spreadsheetml/2009/9/main" uri="{B025F937-C7B1-47D3-B67F-A62EFF666E3E}">
          <x14:id>{300B076F-2471-45F4-A06C-3BDA9012377B}</x14:id>
        </ext>
      </extLst>
    </cfRule>
    <cfRule type="cellIs" dxfId="1240" priority="929" operator="greaterThanOrEqual">
      <formula>2</formula>
    </cfRule>
    <cfRule type="cellIs" dxfId="1239" priority="930" operator="lessThanOrEqual">
      <formula>2</formula>
    </cfRule>
  </conditionalFormatting>
  <conditionalFormatting sqref="E19">
    <cfRule type="cellIs" dxfId="1238" priority="910" operator="greaterThan">
      <formula>1</formula>
    </cfRule>
  </conditionalFormatting>
  <conditionalFormatting sqref="E19">
    <cfRule type="cellIs" dxfId="1237" priority="909" operator="lessThanOrEqual">
      <formula>2</formula>
    </cfRule>
  </conditionalFormatting>
  <conditionalFormatting sqref="E19">
    <cfRule type="cellIs" dxfId="1236" priority="907" operator="lessThanOrEqual">
      <formula>2</formula>
    </cfRule>
    <cfRule type="cellIs" dxfId="1235" priority="908" operator="lessThanOrEqual">
      <formula>2</formula>
    </cfRule>
  </conditionalFormatting>
  <conditionalFormatting sqref="E19">
    <cfRule type="cellIs" dxfId="1234" priority="911" operator="lessThanOrEqual">
      <formula>2</formula>
    </cfRule>
    <cfRule type="dataBar" priority="912">
      <dataBar>
        <cfvo type="min"/>
        <cfvo type="max"/>
        <color rgb="FF63C384"/>
      </dataBar>
      <extLst>
        <ext xmlns:x14="http://schemas.microsoft.com/office/spreadsheetml/2009/9/main" uri="{B025F937-C7B1-47D3-B67F-A62EFF666E3E}">
          <x14:id>{5D5B905A-A0CE-4995-B72A-57B9380525AC}</x14:id>
        </ext>
      </extLst>
    </cfRule>
    <cfRule type="cellIs" dxfId="1233" priority="913" operator="greaterThanOrEqual">
      <formula>2</formula>
    </cfRule>
    <cfRule type="cellIs" dxfId="1232" priority="914" operator="lessThanOrEqual">
      <formula>2</formula>
    </cfRule>
  </conditionalFormatting>
  <conditionalFormatting sqref="E20">
    <cfRule type="cellIs" dxfId="1231" priority="902" operator="greaterThan">
      <formula>1</formula>
    </cfRule>
  </conditionalFormatting>
  <conditionalFormatting sqref="E20">
    <cfRule type="cellIs" dxfId="1230" priority="901" operator="lessThanOrEqual">
      <formula>2</formula>
    </cfRule>
  </conditionalFormatting>
  <conditionalFormatting sqref="E20">
    <cfRule type="cellIs" dxfId="1229" priority="899" operator="lessThanOrEqual">
      <formula>2</formula>
    </cfRule>
    <cfRule type="cellIs" dxfId="1228" priority="900" operator="lessThanOrEqual">
      <formula>2</formula>
    </cfRule>
  </conditionalFormatting>
  <conditionalFormatting sqref="E20">
    <cfRule type="cellIs" dxfId="1227" priority="903" operator="lessThanOrEqual">
      <formula>2</formula>
    </cfRule>
    <cfRule type="dataBar" priority="904">
      <dataBar>
        <cfvo type="min"/>
        <cfvo type="max"/>
        <color rgb="FF63C384"/>
      </dataBar>
      <extLst>
        <ext xmlns:x14="http://schemas.microsoft.com/office/spreadsheetml/2009/9/main" uri="{B025F937-C7B1-47D3-B67F-A62EFF666E3E}">
          <x14:id>{A73DE018-45A1-49A2-964A-9965A07E8130}</x14:id>
        </ext>
      </extLst>
    </cfRule>
    <cfRule type="cellIs" dxfId="1226" priority="905" operator="greaterThanOrEqual">
      <formula>2</formula>
    </cfRule>
    <cfRule type="cellIs" dxfId="1225" priority="906" operator="lessThanOrEqual">
      <formula>2</formula>
    </cfRule>
  </conditionalFormatting>
  <conditionalFormatting sqref="E22">
    <cfRule type="cellIs" dxfId="1224" priority="878" operator="greaterThan">
      <formula>1</formula>
    </cfRule>
  </conditionalFormatting>
  <conditionalFormatting sqref="E22">
    <cfRule type="cellIs" dxfId="1223" priority="877" operator="lessThanOrEqual">
      <formula>2</formula>
    </cfRule>
  </conditionalFormatting>
  <conditionalFormatting sqref="E22">
    <cfRule type="cellIs" dxfId="1222" priority="875" operator="lessThanOrEqual">
      <formula>2</formula>
    </cfRule>
    <cfRule type="cellIs" dxfId="1221" priority="876" operator="lessThanOrEqual">
      <formula>2</formula>
    </cfRule>
  </conditionalFormatting>
  <conditionalFormatting sqref="E22">
    <cfRule type="cellIs" dxfId="1220" priority="879" operator="lessThanOrEqual">
      <formula>2</formula>
    </cfRule>
    <cfRule type="dataBar" priority="880">
      <dataBar>
        <cfvo type="min"/>
        <cfvo type="max"/>
        <color rgb="FF63C384"/>
      </dataBar>
      <extLst>
        <ext xmlns:x14="http://schemas.microsoft.com/office/spreadsheetml/2009/9/main" uri="{B025F937-C7B1-47D3-B67F-A62EFF666E3E}">
          <x14:id>{128F35C0-D531-4F1A-91C0-05F6D2AB7417}</x14:id>
        </ext>
      </extLst>
    </cfRule>
    <cfRule type="cellIs" dxfId="1219" priority="881" operator="greaterThanOrEqual">
      <formula>2</formula>
    </cfRule>
    <cfRule type="cellIs" dxfId="1218" priority="882" operator="lessThanOrEqual">
      <formula>2</formula>
    </cfRule>
  </conditionalFormatting>
  <conditionalFormatting sqref="E23">
    <cfRule type="cellIs" dxfId="1217" priority="870" operator="greaterThan">
      <formula>1</formula>
    </cfRule>
  </conditionalFormatting>
  <conditionalFormatting sqref="E23">
    <cfRule type="cellIs" dxfId="1216" priority="869" operator="lessThanOrEqual">
      <formula>2</formula>
    </cfRule>
  </conditionalFormatting>
  <conditionalFormatting sqref="E23">
    <cfRule type="cellIs" dxfId="1215" priority="867" operator="lessThanOrEqual">
      <formula>2</formula>
    </cfRule>
    <cfRule type="cellIs" dxfId="1214" priority="868" operator="lessThanOrEqual">
      <formula>2</formula>
    </cfRule>
  </conditionalFormatting>
  <conditionalFormatting sqref="E23">
    <cfRule type="cellIs" dxfId="1213" priority="871" operator="lessThanOrEqual">
      <formula>2</formula>
    </cfRule>
    <cfRule type="dataBar" priority="872">
      <dataBar>
        <cfvo type="min"/>
        <cfvo type="max"/>
        <color rgb="FF63C384"/>
      </dataBar>
      <extLst>
        <ext xmlns:x14="http://schemas.microsoft.com/office/spreadsheetml/2009/9/main" uri="{B025F937-C7B1-47D3-B67F-A62EFF666E3E}">
          <x14:id>{44C0C2A2-422F-4CFA-9E7D-7E452388EC41}</x14:id>
        </ext>
      </extLst>
    </cfRule>
    <cfRule type="cellIs" dxfId="1212" priority="873" operator="greaterThanOrEqual">
      <formula>2</formula>
    </cfRule>
    <cfRule type="cellIs" dxfId="1211" priority="874" operator="lessThanOrEqual">
      <formula>2</formula>
    </cfRule>
  </conditionalFormatting>
  <conditionalFormatting sqref="E24">
    <cfRule type="cellIs" dxfId="1210" priority="862" operator="greaterThan">
      <formula>1</formula>
    </cfRule>
  </conditionalFormatting>
  <conditionalFormatting sqref="E24">
    <cfRule type="cellIs" dxfId="1209" priority="861" operator="lessThanOrEqual">
      <formula>2</formula>
    </cfRule>
  </conditionalFormatting>
  <conditionalFormatting sqref="E24">
    <cfRule type="cellIs" dxfId="1208" priority="859" operator="lessThanOrEqual">
      <formula>2</formula>
    </cfRule>
    <cfRule type="cellIs" dxfId="1207" priority="860" operator="lessThanOrEqual">
      <formula>2</formula>
    </cfRule>
  </conditionalFormatting>
  <conditionalFormatting sqref="E24">
    <cfRule type="cellIs" dxfId="1206" priority="863" operator="lessThanOrEqual">
      <formula>2</formula>
    </cfRule>
    <cfRule type="dataBar" priority="864">
      <dataBar>
        <cfvo type="min"/>
        <cfvo type="max"/>
        <color rgb="FF63C384"/>
      </dataBar>
      <extLst>
        <ext xmlns:x14="http://schemas.microsoft.com/office/spreadsheetml/2009/9/main" uri="{B025F937-C7B1-47D3-B67F-A62EFF666E3E}">
          <x14:id>{BEB57E60-6BF2-45A9-8AF7-57352AF3D9A0}</x14:id>
        </ext>
      </extLst>
    </cfRule>
    <cfRule type="cellIs" dxfId="1205" priority="865" operator="greaterThanOrEqual">
      <formula>2</formula>
    </cfRule>
    <cfRule type="cellIs" dxfId="1204" priority="866" operator="lessThanOrEqual">
      <formula>2</formula>
    </cfRule>
  </conditionalFormatting>
  <conditionalFormatting sqref="E25">
    <cfRule type="cellIs" dxfId="1203" priority="854" operator="greaterThan">
      <formula>1</formula>
    </cfRule>
  </conditionalFormatting>
  <conditionalFormatting sqref="E25">
    <cfRule type="cellIs" dxfId="1202" priority="853" operator="lessThanOrEqual">
      <formula>2</formula>
    </cfRule>
  </conditionalFormatting>
  <conditionalFormatting sqref="E25">
    <cfRule type="cellIs" dxfId="1201" priority="851" operator="lessThanOrEqual">
      <formula>2</formula>
    </cfRule>
    <cfRule type="cellIs" dxfId="1200" priority="852" operator="lessThanOrEqual">
      <formula>2</formula>
    </cfRule>
  </conditionalFormatting>
  <conditionalFormatting sqref="E25">
    <cfRule type="cellIs" dxfId="1199" priority="855" operator="lessThanOrEqual">
      <formula>2</formula>
    </cfRule>
    <cfRule type="dataBar" priority="856">
      <dataBar>
        <cfvo type="min"/>
        <cfvo type="max"/>
        <color rgb="FF63C384"/>
      </dataBar>
      <extLst>
        <ext xmlns:x14="http://schemas.microsoft.com/office/spreadsheetml/2009/9/main" uri="{B025F937-C7B1-47D3-B67F-A62EFF666E3E}">
          <x14:id>{EEC8A55C-4477-4A87-B14C-5B380DFE15F6}</x14:id>
        </ext>
      </extLst>
    </cfRule>
    <cfRule type="cellIs" dxfId="1198" priority="857" operator="greaterThanOrEqual">
      <formula>2</formula>
    </cfRule>
    <cfRule type="cellIs" dxfId="1197" priority="858" operator="lessThanOrEqual">
      <formula>2</formula>
    </cfRule>
  </conditionalFormatting>
  <conditionalFormatting sqref="E26">
    <cfRule type="cellIs" dxfId="1196" priority="846" operator="greaterThan">
      <formula>1</formula>
    </cfRule>
  </conditionalFormatting>
  <conditionalFormatting sqref="E26">
    <cfRule type="cellIs" dxfId="1195" priority="845" operator="lessThanOrEqual">
      <formula>2</formula>
    </cfRule>
  </conditionalFormatting>
  <conditionalFormatting sqref="E26">
    <cfRule type="cellIs" dxfId="1194" priority="843" operator="lessThanOrEqual">
      <formula>2</formula>
    </cfRule>
    <cfRule type="cellIs" dxfId="1193" priority="844" operator="lessThanOrEqual">
      <formula>2</formula>
    </cfRule>
  </conditionalFormatting>
  <conditionalFormatting sqref="E26">
    <cfRule type="cellIs" dxfId="1192" priority="847" operator="lessThanOrEqual">
      <formula>2</formula>
    </cfRule>
    <cfRule type="dataBar" priority="848">
      <dataBar>
        <cfvo type="min"/>
        <cfvo type="max"/>
        <color rgb="FF63C384"/>
      </dataBar>
      <extLst>
        <ext xmlns:x14="http://schemas.microsoft.com/office/spreadsheetml/2009/9/main" uri="{B025F937-C7B1-47D3-B67F-A62EFF666E3E}">
          <x14:id>{A24D162A-CB49-4AF3-8687-9B0B8C233AAB}</x14:id>
        </ext>
      </extLst>
    </cfRule>
    <cfRule type="cellIs" dxfId="1191" priority="849" operator="greaterThanOrEqual">
      <formula>2</formula>
    </cfRule>
    <cfRule type="cellIs" dxfId="1190" priority="850" operator="lessThanOrEqual">
      <formula>2</formula>
    </cfRule>
  </conditionalFormatting>
  <conditionalFormatting sqref="E28">
    <cfRule type="cellIs" dxfId="1189" priority="830" operator="greaterThan">
      <formula>1</formula>
    </cfRule>
  </conditionalFormatting>
  <conditionalFormatting sqref="E28">
    <cfRule type="cellIs" dxfId="1188" priority="829" operator="lessThanOrEqual">
      <formula>2</formula>
    </cfRule>
  </conditionalFormatting>
  <conditionalFormatting sqref="E28">
    <cfRule type="cellIs" dxfId="1187" priority="827" operator="lessThanOrEqual">
      <formula>2</formula>
    </cfRule>
    <cfRule type="cellIs" dxfId="1186" priority="828" operator="lessThanOrEqual">
      <formula>2</formula>
    </cfRule>
  </conditionalFormatting>
  <conditionalFormatting sqref="E28">
    <cfRule type="cellIs" dxfId="1185" priority="831" operator="lessThanOrEqual">
      <formula>2</formula>
    </cfRule>
    <cfRule type="dataBar" priority="832">
      <dataBar>
        <cfvo type="min"/>
        <cfvo type="max"/>
        <color rgb="FF63C384"/>
      </dataBar>
      <extLst>
        <ext xmlns:x14="http://schemas.microsoft.com/office/spreadsheetml/2009/9/main" uri="{B025F937-C7B1-47D3-B67F-A62EFF666E3E}">
          <x14:id>{64DA0517-E1EA-450D-A18A-5A4A870970A7}</x14:id>
        </ext>
      </extLst>
    </cfRule>
    <cfRule type="cellIs" dxfId="1184" priority="833" operator="greaterThanOrEqual">
      <formula>2</formula>
    </cfRule>
    <cfRule type="cellIs" dxfId="1183" priority="834" operator="lessThanOrEqual">
      <formula>2</formula>
    </cfRule>
  </conditionalFormatting>
  <conditionalFormatting sqref="E29">
    <cfRule type="cellIs" dxfId="1182" priority="822" operator="greaterThan">
      <formula>1</formula>
    </cfRule>
  </conditionalFormatting>
  <conditionalFormatting sqref="E29">
    <cfRule type="cellIs" dxfId="1181" priority="821" operator="lessThanOrEqual">
      <formula>2</formula>
    </cfRule>
  </conditionalFormatting>
  <conditionalFormatting sqref="E29">
    <cfRule type="cellIs" dxfId="1180" priority="819" operator="lessThanOrEqual">
      <formula>2</formula>
    </cfRule>
    <cfRule type="cellIs" dxfId="1179" priority="820" operator="lessThanOrEqual">
      <formula>2</formula>
    </cfRule>
  </conditionalFormatting>
  <conditionalFormatting sqref="E29">
    <cfRule type="cellIs" dxfId="1178" priority="823" operator="lessThanOrEqual">
      <formula>2</formula>
    </cfRule>
    <cfRule type="dataBar" priority="824">
      <dataBar>
        <cfvo type="min"/>
        <cfvo type="max"/>
        <color rgb="FF63C384"/>
      </dataBar>
      <extLst>
        <ext xmlns:x14="http://schemas.microsoft.com/office/spreadsheetml/2009/9/main" uri="{B025F937-C7B1-47D3-B67F-A62EFF666E3E}">
          <x14:id>{26E2FD19-6E32-4617-A653-45AA15793EC0}</x14:id>
        </ext>
      </extLst>
    </cfRule>
    <cfRule type="cellIs" dxfId="1177" priority="825" operator="greaterThanOrEqual">
      <formula>2</formula>
    </cfRule>
    <cfRule type="cellIs" dxfId="1176" priority="826" operator="lessThanOrEqual">
      <formula>2</formula>
    </cfRule>
  </conditionalFormatting>
  <conditionalFormatting sqref="E30">
    <cfRule type="cellIs" dxfId="1175" priority="814" operator="greaterThan">
      <formula>1</formula>
    </cfRule>
  </conditionalFormatting>
  <conditionalFormatting sqref="E30">
    <cfRule type="cellIs" dxfId="1174" priority="813" operator="lessThanOrEqual">
      <formula>2</formula>
    </cfRule>
  </conditionalFormatting>
  <conditionalFormatting sqref="E30">
    <cfRule type="cellIs" dxfId="1173" priority="811" operator="lessThanOrEqual">
      <formula>2</formula>
    </cfRule>
    <cfRule type="cellIs" dxfId="1172" priority="812" operator="lessThanOrEqual">
      <formula>2</formula>
    </cfRule>
  </conditionalFormatting>
  <conditionalFormatting sqref="E30">
    <cfRule type="cellIs" dxfId="1171" priority="815" operator="lessThanOrEqual">
      <formula>2</formula>
    </cfRule>
    <cfRule type="dataBar" priority="816">
      <dataBar>
        <cfvo type="min"/>
        <cfvo type="max"/>
        <color rgb="FF63C384"/>
      </dataBar>
      <extLst>
        <ext xmlns:x14="http://schemas.microsoft.com/office/spreadsheetml/2009/9/main" uri="{B025F937-C7B1-47D3-B67F-A62EFF666E3E}">
          <x14:id>{B5132A5A-3C92-4914-92C9-E0DBB65270D7}</x14:id>
        </ext>
      </extLst>
    </cfRule>
    <cfRule type="cellIs" dxfId="1170" priority="817" operator="greaterThanOrEqual">
      <formula>2</formula>
    </cfRule>
    <cfRule type="cellIs" dxfId="1169" priority="818" operator="lessThanOrEqual">
      <formula>2</formula>
    </cfRule>
  </conditionalFormatting>
  <conditionalFormatting sqref="E31">
    <cfRule type="cellIs" dxfId="1168" priority="806" operator="greaterThan">
      <formula>1</formula>
    </cfRule>
  </conditionalFormatting>
  <conditionalFormatting sqref="E31">
    <cfRule type="cellIs" dxfId="1167" priority="805" operator="lessThanOrEqual">
      <formula>2</formula>
    </cfRule>
  </conditionalFormatting>
  <conditionalFormatting sqref="E31">
    <cfRule type="cellIs" dxfId="1166" priority="803" operator="lessThanOrEqual">
      <formula>2</formula>
    </cfRule>
    <cfRule type="cellIs" dxfId="1165" priority="804" operator="lessThanOrEqual">
      <formula>2</formula>
    </cfRule>
  </conditionalFormatting>
  <conditionalFormatting sqref="E31">
    <cfRule type="cellIs" dxfId="1164" priority="807" operator="lessThanOrEqual">
      <formula>2</formula>
    </cfRule>
    <cfRule type="dataBar" priority="808">
      <dataBar>
        <cfvo type="min"/>
        <cfvo type="max"/>
        <color rgb="FF63C384"/>
      </dataBar>
      <extLst>
        <ext xmlns:x14="http://schemas.microsoft.com/office/spreadsheetml/2009/9/main" uri="{B025F937-C7B1-47D3-B67F-A62EFF666E3E}">
          <x14:id>{6C769A08-E917-408A-9178-C91B985C9483}</x14:id>
        </ext>
      </extLst>
    </cfRule>
    <cfRule type="cellIs" dxfId="1163" priority="809" operator="greaterThanOrEqual">
      <formula>2</formula>
    </cfRule>
    <cfRule type="cellIs" dxfId="1162" priority="810" operator="lessThanOrEqual">
      <formula>2</formula>
    </cfRule>
  </conditionalFormatting>
  <conditionalFormatting sqref="E33">
    <cfRule type="cellIs" dxfId="1161" priority="782" operator="greaterThan">
      <formula>1</formula>
    </cfRule>
  </conditionalFormatting>
  <conditionalFormatting sqref="E33">
    <cfRule type="cellIs" dxfId="1160" priority="781" operator="lessThanOrEqual">
      <formula>2</formula>
    </cfRule>
  </conditionalFormatting>
  <conditionalFormatting sqref="E33">
    <cfRule type="cellIs" dxfId="1159" priority="779" operator="lessThanOrEqual">
      <formula>2</formula>
    </cfRule>
    <cfRule type="cellIs" dxfId="1158" priority="780" operator="lessThanOrEqual">
      <formula>2</formula>
    </cfRule>
  </conditionalFormatting>
  <conditionalFormatting sqref="E33">
    <cfRule type="cellIs" dxfId="1157" priority="783" operator="lessThanOrEqual">
      <formula>2</formula>
    </cfRule>
    <cfRule type="dataBar" priority="784">
      <dataBar>
        <cfvo type="min"/>
        <cfvo type="max"/>
        <color rgb="FF63C384"/>
      </dataBar>
      <extLst>
        <ext xmlns:x14="http://schemas.microsoft.com/office/spreadsheetml/2009/9/main" uri="{B025F937-C7B1-47D3-B67F-A62EFF666E3E}">
          <x14:id>{404CCA2D-7F06-4748-9215-9A581F9E2835}</x14:id>
        </ext>
      </extLst>
    </cfRule>
    <cfRule type="cellIs" dxfId="1156" priority="785" operator="greaterThanOrEqual">
      <formula>2</formula>
    </cfRule>
    <cfRule type="cellIs" dxfId="1155" priority="786" operator="lessThanOrEqual">
      <formula>2</formula>
    </cfRule>
  </conditionalFormatting>
  <conditionalFormatting sqref="E34">
    <cfRule type="cellIs" dxfId="1154" priority="774" operator="greaterThan">
      <formula>1</formula>
    </cfRule>
  </conditionalFormatting>
  <conditionalFormatting sqref="E34">
    <cfRule type="cellIs" dxfId="1153" priority="773" operator="lessThanOrEqual">
      <formula>2</formula>
    </cfRule>
  </conditionalFormatting>
  <conditionalFormatting sqref="E34">
    <cfRule type="cellIs" dxfId="1152" priority="771" operator="lessThanOrEqual">
      <formula>2</formula>
    </cfRule>
    <cfRule type="cellIs" dxfId="1151" priority="772" operator="lessThanOrEqual">
      <formula>2</formula>
    </cfRule>
  </conditionalFormatting>
  <conditionalFormatting sqref="E34">
    <cfRule type="cellIs" dxfId="1150" priority="775" operator="lessThanOrEqual">
      <formula>2</formula>
    </cfRule>
    <cfRule type="dataBar" priority="776">
      <dataBar>
        <cfvo type="min"/>
        <cfvo type="max"/>
        <color rgb="FF63C384"/>
      </dataBar>
      <extLst>
        <ext xmlns:x14="http://schemas.microsoft.com/office/spreadsheetml/2009/9/main" uri="{B025F937-C7B1-47D3-B67F-A62EFF666E3E}">
          <x14:id>{CCE54773-67E1-4682-968F-35EDC202B0A7}</x14:id>
        </ext>
      </extLst>
    </cfRule>
    <cfRule type="cellIs" dxfId="1149" priority="777" operator="greaterThanOrEqual">
      <formula>2</formula>
    </cfRule>
    <cfRule type="cellIs" dxfId="1148" priority="778" operator="lessThanOrEqual">
      <formula>2</formula>
    </cfRule>
  </conditionalFormatting>
  <conditionalFormatting sqref="E35">
    <cfRule type="cellIs" dxfId="1147" priority="766" operator="greaterThan">
      <formula>1</formula>
    </cfRule>
  </conditionalFormatting>
  <conditionalFormatting sqref="E35">
    <cfRule type="cellIs" dxfId="1146" priority="765" operator="lessThanOrEqual">
      <formula>2</formula>
    </cfRule>
  </conditionalFormatting>
  <conditionalFormatting sqref="E35">
    <cfRule type="cellIs" dxfId="1145" priority="763" operator="lessThanOrEqual">
      <formula>2</formula>
    </cfRule>
    <cfRule type="cellIs" dxfId="1144" priority="764" operator="lessThanOrEqual">
      <formula>2</formula>
    </cfRule>
  </conditionalFormatting>
  <conditionalFormatting sqref="E35">
    <cfRule type="cellIs" dxfId="1143" priority="767" operator="lessThanOrEqual">
      <formula>2</formula>
    </cfRule>
    <cfRule type="dataBar" priority="768">
      <dataBar>
        <cfvo type="min"/>
        <cfvo type="max"/>
        <color rgb="FF63C384"/>
      </dataBar>
      <extLst>
        <ext xmlns:x14="http://schemas.microsoft.com/office/spreadsheetml/2009/9/main" uri="{B025F937-C7B1-47D3-B67F-A62EFF666E3E}">
          <x14:id>{01B945A3-49FA-4150-92FB-D66E25F9F598}</x14:id>
        </ext>
      </extLst>
    </cfRule>
    <cfRule type="cellIs" dxfId="1142" priority="769" operator="greaterThanOrEqual">
      <formula>2</formula>
    </cfRule>
    <cfRule type="cellIs" dxfId="1141" priority="770" operator="lessThanOrEqual">
      <formula>2</formula>
    </cfRule>
  </conditionalFormatting>
  <conditionalFormatting sqref="E36">
    <cfRule type="cellIs" dxfId="1140" priority="758" operator="greaterThan">
      <formula>1</formula>
    </cfRule>
  </conditionalFormatting>
  <conditionalFormatting sqref="E36">
    <cfRule type="cellIs" dxfId="1139" priority="757" operator="lessThanOrEqual">
      <formula>2</formula>
    </cfRule>
  </conditionalFormatting>
  <conditionalFormatting sqref="E36">
    <cfRule type="cellIs" dxfId="1138" priority="755" operator="lessThanOrEqual">
      <formula>2</formula>
    </cfRule>
    <cfRule type="cellIs" dxfId="1137" priority="756" operator="lessThanOrEqual">
      <formula>2</formula>
    </cfRule>
  </conditionalFormatting>
  <conditionalFormatting sqref="E36">
    <cfRule type="cellIs" dxfId="1136" priority="759" operator="lessThanOrEqual">
      <formula>2</formula>
    </cfRule>
    <cfRule type="dataBar" priority="760">
      <dataBar>
        <cfvo type="min"/>
        <cfvo type="max"/>
        <color rgb="FF63C384"/>
      </dataBar>
      <extLst>
        <ext xmlns:x14="http://schemas.microsoft.com/office/spreadsheetml/2009/9/main" uri="{B025F937-C7B1-47D3-B67F-A62EFF666E3E}">
          <x14:id>{324884D8-47A4-4DD2-8314-858D8ABD10B4}</x14:id>
        </ext>
      </extLst>
    </cfRule>
    <cfRule type="cellIs" dxfId="1135" priority="761" operator="greaterThanOrEqual">
      <formula>2</formula>
    </cfRule>
    <cfRule type="cellIs" dxfId="1134" priority="762" operator="lessThanOrEqual">
      <formula>2</formula>
    </cfRule>
  </conditionalFormatting>
  <conditionalFormatting sqref="E37">
    <cfRule type="cellIs" dxfId="1133" priority="750" operator="greaterThan">
      <formula>1</formula>
    </cfRule>
  </conditionalFormatting>
  <conditionalFormatting sqref="E37">
    <cfRule type="cellIs" dxfId="1132" priority="749" operator="lessThanOrEqual">
      <formula>2</formula>
    </cfRule>
  </conditionalFormatting>
  <conditionalFormatting sqref="E37">
    <cfRule type="cellIs" dxfId="1131" priority="747" operator="lessThanOrEqual">
      <formula>2</formula>
    </cfRule>
    <cfRule type="cellIs" dxfId="1130" priority="748" operator="lessThanOrEqual">
      <formula>2</formula>
    </cfRule>
  </conditionalFormatting>
  <conditionalFormatting sqref="E37">
    <cfRule type="cellIs" dxfId="1129" priority="751" operator="lessThanOrEqual">
      <formula>2</formula>
    </cfRule>
    <cfRule type="dataBar" priority="752">
      <dataBar>
        <cfvo type="min"/>
        <cfvo type="max"/>
        <color rgb="FF63C384"/>
      </dataBar>
      <extLst>
        <ext xmlns:x14="http://schemas.microsoft.com/office/spreadsheetml/2009/9/main" uri="{B025F937-C7B1-47D3-B67F-A62EFF666E3E}">
          <x14:id>{FDCE05DA-3E5B-4552-92A7-4366EFF030E6}</x14:id>
        </ext>
      </extLst>
    </cfRule>
    <cfRule type="cellIs" dxfId="1128" priority="753" operator="greaterThanOrEqual">
      <formula>2</formula>
    </cfRule>
    <cfRule type="cellIs" dxfId="1127" priority="754" operator="lessThanOrEqual">
      <formula>2</formula>
    </cfRule>
  </conditionalFormatting>
  <conditionalFormatting sqref="E39">
    <cfRule type="cellIs" dxfId="1126" priority="742" operator="greaterThan">
      <formula>1</formula>
    </cfRule>
  </conditionalFormatting>
  <conditionalFormatting sqref="E39">
    <cfRule type="cellIs" dxfId="1125" priority="741" operator="lessThanOrEqual">
      <formula>2</formula>
    </cfRule>
  </conditionalFormatting>
  <conditionalFormatting sqref="E39">
    <cfRule type="cellIs" dxfId="1124" priority="739" operator="lessThanOrEqual">
      <formula>2</formula>
    </cfRule>
    <cfRule type="cellIs" dxfId="1123" priority="740" operator="lessThanOrEqual">
      <formula>2</formula>
    </cfRule>
  </conditionalFormatting>
  <conditionalFormatting sqref="E39">
    <cfRule type="cellIs" dxfId="1122" priority="743" operator="lessThanOrEqual">
      <formula>2</formula>
    </cfRule>
    <cfRule type="dataBar" priority="744">
      <dataBar>
        <cfvo type="min"/>
        <cfvo type="max"/>
        <color rgb="FF63C384"/>
      </dataBar>
      <extLst>
        <ext xmlns:x14="http://schemas.microsoft.com/office/spreadsheetml/2009/9/main" uri="{B025F937-C7B1-47D3-B67F-A62EFF666E3E}">
          <x14:id>{F73AF2C3-5CAC-4E9E-AF46-7ADEB30581C0}</x14:id>
        </ext>
      </extLst>
    </cfRule>
    <cfRule type="cellIs" dxfId="1121" priority="745" operator="greaterThanOrEqual">
      <formula>2</formula>
    </cfRule>
    <cfRule type="cellIs" dxfId="1120" priority="746" operator="lessThanOrEqual">
      <formula>2</formula>
    </cfRule>
  </conditionalFormatting>
  <conditionalFormatting sqref="E40">
    <cfRule type="cellIs" dxfId="1119" priority="734" operator="greaterThan">
      <formula>1</formula>
    </cfRule>
  </conditionalFormatting>
  <conditionalFormatting sqref="E40">
    <cfRule type="cellIs" dxfId="1118" priority="733" operator="lessThanOrEqual">
      <formula>2</formula>
    </cfRule>
  </conditionalFormatting>
  <conditionalFormatting sqref="E40">
    <cfRule type="cellIs" dxfId="1117" priority="731" operator="lessThanOrEqual">
      <formula>2</formula>
    </cfRule>
    <cfRule type="cellIs" dxfId="1116" priority="732" operator="lessThanOrEqual">
      <formula>2</formula>
    </cfRule>
  </conditionalFormatting>
  <conditionalFormatting sqref="E40">
    <cfRule type="cellIs" dxfId="1115" priority="735" operator="lessThanOrEqual">
      <formula>2</formula>
    </cfRule>
    <cfRule type="dataBar" priority="736">
      <dataBar>
        <cfvo type="min"/>
        <cfvo type="max"/>
        <color rgb="FF63C384"/>
      </dataBar>
      <extLst>
        <ext xmlns:x14="http://schemas.microsoft.com/office/spreadsheetml/2009/9/main" uri="{B025F937-C7B1-47D3-B67F-A62EFF666E3E}">
          <x14:id>{CC7DC4F1-251B-4B1B-AF17-D9DA82416912}</x14:id>
        </ext>
      </extLst>
    </cfRule>
    <cfRule type="cellIs" dxfId="1114" priority="737" operator="greaterThanOrEqual">
      <formula>2</formula>
    </cfRule>
    <cfRule type="cellIs" dxfId="1113" priority="738" operator="lessThanOrEqual">
      <formula>2</formula>
    </cfRule>
  </conditionalFormatting>
  <conditionalFormatting sqref="E41">
    <cfRule type="cellIs" dxfId="1112" priority="726" operator="greaterThan">
      <formula>1</formula>
    </cfRule>
  </conditionalFormatting>
  <conditionalFormatting sqref="E41">
    <cfRule type="cellIs" dxfId="1111" priority="725" operator="lessThanOrEqual">
      <formula>2</formula>
    </cfRule>
  </conditionalFormatting>
  <conditionalFormatting sqref="E41">
    <cfRule type="cellIs" dxfId="1110" priority="723" operator="lessThanOrEqual">
      <formula>2</formula>
    </cfRule>
    <cfRule type="cellIs" dxfId="1109" priority="724" operator="lessThanOrEqual">
      <formula>2</formula>
    </cfRule>
  </conditionalFormatting>
  <conditionalFormatting sqref="E41">
    <cfRule type="cellIs" dxfId="1108" priority="727" operator="lessThanOrEqual">
      <formula>2</formula>
    </cfRule>
    <cfRule type="dataBar" priority="728">
      <dataBar>
        <cfvo type="min"/>
        <cfvo type="max"/>
        <color rgb="FF63C384"/>
      </dataBar>
      <extLst>
        <ext xmlns:x14="http://schemas.microsoft.com/office/spreadsheetml/2009/9/main" uri="{B025F937-C7B1-47D3-B67F-A62EFF666E3E}">
          <x14:id>{EDE0901C-6281-4FDE-BD03-F5D15E03AD0A}</x14:id>
        </ext>
      </extLst>
    </cfRule>
    <cfRule type="cellIs" dxfId="1107" priority="729" operator="greaterThanOrEqual">
      <formula>2</formula>
    </cfRule>
    <cfRule type="cellIs" dxfId="1106" priority="730" operator="lessThanOrEqual">
      <formula>2</formula>
    </cfRule>
  </conditionalFormatting>
  <conditionalFormatting sqref="E42">
    <cfRule type="cellIs" dxfId="1105" priority="718" operator="greaterThan">
      <formula>1</formula>
    </cfRule>
  </conditionalFormatting>
  <conditionalFormatting sqref="E42">
    <cfRule type="cellIs" dxfId="1104" priority="717" operator="lessThanOrEqual">
      <formula>2</formula>
    </cfRule>
  </conditionalFormatting>
  <conditionalFormatting sqref="E42">
    <cfRule type="cellIs" dxfId="1103" priority="715" operator="lessThanOrEqual">
      <formula>2</formula>
    </cfRule>
    <cfRule type="cellIs" dxfId="1102" priority="716" operator="lessThanOrEqual">
      <formula>2</formula>
    </cfRule>
  </conditionalFormatting>
  <conditionalFormatting sqref="E42">
    <cfRule type="cellIs" dxfId="1101" priority="719" operator="lessThanOrEqual">
      <formula>2</formula>
    </cfRule>
    <cfRule type="dataBar" priority="720">
      <dataBar>
        <cfvo type="min"/>
        <cfvo type="max"/>
        <color rgb="FF63C384"/>
      </dataBar>
      <extLst>
        <ext xmlns:x14="http://schemas.microsoft.com/office/spreadsheetml/2009/9/main" uri="{B025F937-C7B1-47D3-B67F-A62EFF666E3E}">
          <x14:id>{2C0635D7-1DA4-4EB4-9A24-786162662062}</x14:id>
        </ext>
      </extLst>
    </cfRule>
    <cfRule type="cellIs" dxfId="1100" priority="721" operator="greaterThanOrEqual">
      <formula>2</formula>
    </cfRule>
    <cfRule type="cellIs" dxfId="1099" priority="722" operator="lessThanOrEqual">
      <formula>2</formula>
    </cfRule>
  </conditionalFormatting>
  <conditionalFormatting sqref="E44">
    <cfRule type="cellIs" dxfId="1098" priority="702" operator="greaterThan">
      <formula>1</formula>
    </cfRule>
  </conditionalFormatting>
  <conditionalFormatting sqref="E44">
    <cfRule type="cellIs" dxfId="1097" priority="701" operator="lessThanOrEqual">
      <formula>2</formula>
    </cfRule>
  </conditionalFormatting>
  <conditionalFormatting sqref="E44">
    <cfRule type="cellIs" dxfId="1096" priority="699" operator="lessThanOrEqual">
      <formula>2</formula>
    </cfRule>
    <cfRule type="cellIs" dxfId="1095" priority="700" operator="lessThanOrEqual">
      <formula>2</formula>
    </cfRule>
  </conditionalFormatting>
  <conditionalFormatting sqref="E44">
    <cfRule type="cellIs" dxfId="1094" priority="703" operator="lessThanOrEqual">
      <formula>2</formula>
    </cfRule>
    <cfRule type="dataBar" priority="704">
      <dataBar>
        <cfvo type="min"/>
        <cfvo type="max"/>
        <color rgb="FF63C384"/>
      </dataBar>
      <extLst>
        <ext xmlns:x14="http://schemas.microsoft.com/office/spreadsheetml/2009/9/main" uri="{B025F937-C7B1-47D3-B67F-A62EFF666E3E}">
          <x14:id>{3D186610-C203-4194-A4CF-3AA94C180DDA}</x14:id>
        </ext>
      </extLst>
    </cfRule>
    <cfRule type="cellIs" dxfId="1093" priority="705" operator="greaterThanOrEqual">
      <formula>2</formula>
    </cfRule>
    <cfRule type="cellIs" dxfId="1092" priority="706" operator="lessThanOrEqual">
      <formula>2</formula>
    </cfRule>
  </conditionalFormatting>
  <conditionalFormatting sqref="E45">
    <cfRule type="cellIs" dxfId="1091" priority="694" operator="greaterThan">
      <formula>1</formula>
    </cfRule>
  </conditionalFormatting>
  <conditionalFormatting sqref="E45">
    <cfRule type="cellIs" dxfId="1090" priority="693" operator="lessThanOrEqual">
      <formula>2</formula>
    </cfRule>
  </conditionalFormatting>
  <conditionalFormatting sqref="E45">
    <cfRule type="cellIs" dxfId="1089" priority="691" operator="lessThanOrEqual">
      <formula>2</formula>
    </cfRule>
    <cfRule type="cellIs" dxfId="1088" priority="692" operator="lessThanOrEqual">
      <formula>2</formula>
    </cfRule>
  </conditionalFormatting>
  <conditionalFormatting sqref="E45">
    <cfRule type="cellIs" dxfId="1087" priority="695" operator="lessThanOrEqual">
      <formula>2</formula>
    </cfRule>
    <cfRule type="dataBar" priority="696">
      <dataBar>
        <cfvo type="min"/>
        <cfvo type="max"/>
        <color rgb="FF63C384"/>
      </dataBar>
      <extLst>
        <ext xmlns:x14="http://schemas.microsoft.com/office/spreadsheetml/2009/9/main" uri="{B025F937-C7B1-47D3-B67F-A62EFF666E3E}">
          <x14:id>{60DDF21D-8D58-4F53-9429-72D7A2175A4D}</x14:id>
        </ext>
      </extLst>
    </cfRule>
    <cfRule type="cellIs" dxfId="1086" priority="697" operator="greaterThanOrEqual">
      <formula>2</formula>
    </cfRule>
    <cfRule type="cellIs" dxfId="1085" priority="698" operator="lessThanOrEqual">
      <formula>2</formula>
    </cfRule>
  </conditionalFormatting>
  <conditionalFormatting sqref="E46">
    <cfRule type="cellIs" dxfId="1084" priority="686" operator="greaterThan">
      <formula>1</formula>
    </cfRule>
  </conditionalFormatting>
  <conditionalFormatting sqref="E46">
    <cfRule type="cellIs" dxfId="1083" priority="685" operator="lessThanOrEqual">
      <formula>2</formula>
    </cfRule>
  </conditionalFormatting>
  <conditionalFormatting sqref="E46">
    <cfRule type="cellIs" dxfId="1082" priority="683" operator="lessThanOrEqual">
      <formula>2</formula>
    </cfRule>
    <cfRule type="cellIs" dxfId="1081" priority="684" operator="lessThanOrEqual">
      <formula>2</formula>
    </cfRule>
  </conditionalFormatting>
  <conditionalFormatting sqref="E46">
    <cfRule type="cellIs" dxfId="1080" priority="687" operator="lessThanOrEqual">
      <formula>2</formula>
    </cfRule>
    <cfRule type="dataBar" priority="688">
      <dataBar>
        <cfvo type="min"/>
        <cfvo type="max"/>
        <color rgb="FF63C384"/>
      </dataBar>
      <extLst>
        <ext xmlns:x14="http://schemas.microsoft.com/office/spreadsheetml/2009/9/main" uri="{B025F937-C7B1-47D3-B67F-A62EFF666E3E}">
          <x14:id>{EFC72E1B-129C-47A5-95E2-B0CAFDDFD3EE}</x14:id>
        </ext>
      </extLst>
    </cfRule>
    <cfRule type="cellIs" dxfId="1079" priority="689" operator="greaterThanOrEqual">
      <formula>2</formula>
    </cfRule>
    <cfRule type="cellIs" dxfId="1078" priority="690" operator="lessThanOrEqual">
      <formula>2</formula>
    </cfRule>
  </conditionalFormatting>
  <conditionalFormatting sqref="E47">
    <cfRule type="cellIs" dxfId="1077" priority="678" operator="greaterThan">
      <formula>1</formula>
    </cfRule>
  </conditionalFormatting>
  <conditionalFormatting sqref="E47">
    <cfRule type="cellIs" dxfId="1076" priority="677" operator="lessThanOrEqual">
      <formula>2</formula>
    </cfRule>
  </conditionalFormatting>
  <conditionalFormatting sqref="E47">
    <cfRule type="cellIs" dxfId="1075" priority="675" operator="lessThanOrEqual">
      <formula>2</formula>
    </cfRule>
    <cfRule type="cellIs" dxfId="1074" priority="676" operator="lessThanOrEqual">
      <formula>2</formula>
    </cfRule>
  </conditionalFormatting>
  <conditionalFormatting sqref="E47">
    <cfRule type="cellIs" dxfId="1073" priority="679" operator="lessThanOrEqual">
      <formula>2</formula>
    </cfRule>
    <cfRule type="dataBar" priority="680">
      <dataBar>
        <cfvo type="min"/>
        <cfvo type="max"/>
        <color rgb="FF63C384"/>
      </dataBar>
      <extLst>
        <ext xmlns:x14="http://schemas.microsoft.com/office/spreadsheetml/2009/9/main" uri="{B025F937-C7B1-47D3-B67F-A62EFF666E3E}">
          <x14:id>{78415677-3A34-4EBD-8DEB-9251AFDEB00F}</x14:id>
        </ext>
      </extLst>
    </cfRule>
    <cfRule type="cellIs" dxfId="1072" priority="681" operator="greaterThanOrEqual">
      <formula>2</formula>
    </cfRule>
    <cfRule type="cellIs" dxfId="1071" priority="682" operator="lessThanOrEqual">
      <formula>2</formula>
    </cfRule>
  </conditionalFormatting>
  <conditionalFormatting sqref="P12:P15 P17:P20 P22:P26 P28:P31 P33:P37 P39:P42 P44:P47">
    <cfRule type="containsText" dxfId="1070" priority="390" operator="containsText" text="غير مكتمل">
      <formula>NOT(ISERROR(SEARCH("غير مكتمل",P12)))</formula>
    </cfRule>
    <cfRule type="containsText" dxfId="1069" priority="391" operator="containsText" text="مكتمل">
      <formula>NOT(ISERROR(SEARCH("مكتمل",P12)))</formula>
    </cfRule>
  </conditionalFormatting>
  <conditionalFormatting sqref="H49">
    <cfRule type="cellIs" dxfId="1068" priority="325" operator="equal">
      <formula>0.8</formula>
    </cfRule>
    <cfRule type="cellIs" dxfId="1067" priority="326" operator="greaterThan">
      <formula>0.8</formula>
    </cfRule>
    <cfRule type="cellIs" dxfId="1066" priority="327" operator="greaterThan">
      <formula>0.5</formula>
    </cfRule>
    <cfRule type="cellIs" dxfId="1065" priority="328" operator="equal">
      <formula>0.5</formula>
    </cfRule>
    <cfRule type="cellIs" dxfId="1064" priority="329" operator="lessThan">
      <formula>0.5</formula>
    </cfRule>
  </conditionalFormatting>
  <conditionalFormatting sqref="I5">
    <cfRule type="cellIs" dxfId="1063" priority="311" stopIfTrue="1" operator="equal">
      <formula>0.8</formula>
    </cfRule>
    <cfRule type="cellIs" dxfId="1062" priority="312" stopIfTrue="1" operator="greaterThan">
      <formula>0.8</formula>
    </cfRule>
  </conditionalFormatting>
  <conditionalFormatting sqref="I7">
    <cfRule type="cellIs" dxfId="1061" priority="315" stopIfTrue="1" operator="lessThan">
      <formula>0.5</formula>
    </cfRule>
  </conditionalFormatting>
  <conditionalFormatting sqref="I6">
    <cfRule type="cellIs" dxfId="1060" priority="313" stopIfTrue="1" operator="greaterThan">
      <formula>0.5</formula>
    </cfRule>
    <cfRule type="cellIs" dxfId="1059" priority="314" stopIfTrue="1" operator="equal">
      <formula>0.5</formula>
    </cfRule>
  </conditionalFormatting>
  <conditionalFormatting sqref="D7">
    <cfRule type="cellIs" dxfId="1058" priority="309" stopIfTrue="1" operator="lessThan">
      <formula>0.5</formula>
    </cfRule>
  </conditionalFormatting>
  <conditionalFormatting sqref="D22:D26">
    <cfRule type="cellIs" dxfId="1057" priority="235" operator="equal">
      <formula>1</formula>
    </cfRule>
    <cfRule type="cellIs" dxfId="1056" priority="236" operator="equal">
      <formula>2</formula>
    </cfRule>
    <cfRule type="cellIs" dxfId="1055" priority="237" operator="equal">
      <formula>3</formula>
    </cfRule>
    <cfRule type="cellIs" dxfId="1054" priority="238" operator="equal">
      <formula>2</formula>
    </cfRule>
    <cfRule type="cellIs" dxfId="1053" priority="239" operator="equal">
      <formula>1</formula>
    </cfRule>
    <cfRule type="cellIs" dxfId="1052" priority="240" operator="equal">
      <formula>0</formula>
    </cfRule>
    <cfRule type="cellIs" dxfId="1051" priority="241" operator="equal">
      <formula>1</formula>
    </cfRule>
    <cfRule type="cellIs" dxfId="1050" priority="242" operator="equal">
      <formula>2</formula>
    </cfRule>
    <cfRule type="cellIs" dxfId="1049" priority="243" operator="equal">
      <formula>3</formula>
    </cfRule>
  </conditionalFormatting>
  <conditionalFormatting sqref="D22:D26">
    <cfRule type="colorScale" priority="234">
      <colorScale>
        <cfvo type="num" val="0"/>
        <cfvo type="num" val="1"/>
        <cfvo type="num" val="2"/>
        <color rgb="FFFF0000"/>
        <color rgb="FFFFFF00"/>
        <color rgb="FF36824A"/>
      </colorScale>
    </cfRule>
  </conditionalFormatting>
  <conditionalFormatting sqref="D22:D26">
    <cfRule type="colorScale" priority="231">
      <colorScale>
        <cfvo type="num" val="0"/>
        <cfvo type="num" val="1"/>
        <cfvo type="num" val="2"/>
        <color rgb="FFFF0000"/>
        <color rgb="FFFFFF00"/>
        <color rgb="FF3F9756"/>
      </colorScale>
    </cfRule>
    <cfRule type="colorScale" priority="232">
      <colorScale>
        <cfvo type="min"/>
        <cfvo type="percentile" val="50"/>
        <cfvo type="max"/>
        <color rgb="FFF8696B"/>
        <color rgb="FFFFEB84"/>
        <color rgb="FF009900"/>
      </colorScale>
    </cfRule>
    <cfRule type="colorScale" priority="233">
      <colorScale>
        <cfvo type="num" val="0"/>
        <cfvo type="num" val="1"/>
        <cfvo type="num" val="2"/>
        <color rgb="FFFF0000"/>
        <color rgb="FFFFFF00"/>
        <color rgb="FF009900"/>
      </colorScale>
    </cfRule>
  </conditionalFormatting>
  <conditionalFormatting sqref="H11">
    <cfRule type="containsText" dxfId="1048" priority="173" operator="containsText" text="N/A">
      <formula>NOT(ISERROR(SEARCH("N/A",H11)))</formula>
    </cfRule>
    <cfRule type="cellIs" dxfId="1047" priority="174" operator="equal">
      <formula>0.8</formula>
    </cfRule>
    <cfRule type="cellIs" dxfId="1046" priority="175" operator="greaterThan">
      <formula>0.8</formula>
    </cfRule>
    <cfRule type="cellIs" dxfId="1045" priority="176" operator="greaterThan">
      <formula>0.5</formula>
    </cfRule>
    <cfRule type="cellIs" dxfId="1044" priority="177" operator="equal">
      <formula>0.5</formula>
    </cfRule>
    <cfRule type="cellIs" dxfId="1043" priority="178" operator="lessThan">
      <formula>0.5</formula>
    </cfRule>
  </conditionalFormatting>
  <conditionalFormatting sqref="H16">
    <cfRule type="containsText" dxfId="1042" priority="167" operator="containsText" text="N/A">
      <formula>NOT(ISERROR(SEARCH("N/A",H16)))</formula>
    </cfRule>
    <cfRule type="cellIs" dxfId="1041" priority="168" operator="equal">
      <formula>0.8</formula>
    </cfRule>
    <cfRule type="cellIs" dxfId="1040" priority="169" operator="greaterThan">
      <formula>0.8</formula>
    </cfRule>
    <cfRule type="cellIs" dxfId="1039" priority="170" operator="greaterThan">
      <formula>0.5</formula>
    </cfRule>
    <cfRule type="cellIs" dxfId="1038" priority="171" operator="equal">
      <formula>0.5</formula>
    </cfRule>
    <cfRule type="cellIs" dxfId="1037" priority="172" operator="lessThan">
      <formula>0.5</formula>
    </cfRule>
  </conditionalFormatting>
  <conditionalFormatting sqref="H21">
    <cfRule type="containsText" dxfId="1036" priority="161" operator="containsText" text="N/A">
      <formula>NOT(ISERROR(SEARCH("N/A",H21)))</formula>
    </cfRule>
    <cfRule type="cellIs" dxfId="1035" priority="162" operator="equal">
      <formula>0.8</formula>
    </cfRule>
    <cfRule type="cellIs" dxfId="1034" priority="163" operator="greaterThan">
      <formula>0.8</formula>
    </cfRule>
    <cfRule type="cellIs" dxfId="1033" priority="164" operator="greaterThan">
      <formula>0.5</formula>
    </cfRule>
    <cfRule type="cellIs" dxfId="1032" priority="165" operator="equal">
      <formula>0.5</formula>
    </cfRule>
    <cfRule type="cellIs" dxfId="1031" priority="166" operator="lessThan">
      <formula>0.5</formula>
    </cfRule>
  </conditionalFormatting>
  <conditionalFormatting sqref="H27">
    <cfRule type="containsText" dxfId="1030" priority="155" operator="containsText" text="N/A">
      <formula>NOT(ISERROR(SEARCH("N/A",H27)))</formula>
    </cfRule>
    <cfRule type="cellIs" dxfId="1029" priority="156" operator="equal">
      <formula>0.8</formula>
    </cfRule>
    <cfRule type="cellIs" dxfId="1028" priority="157" operator="greaterThan">
      <formula>0.8</formula>
    </cfRule>
    <cfRule type="cellIs" dxfId="1027" priority="158" operator="greaterThan">
      <formula>0.5</formula>
    </cfRule>
    <cfRule type="cellIs" dxfId="1026" priority="159" operator="equal">
      <formula>0.5</formula>
    </cfRule>
    <cfRule type="cellIs" dxfId="1025" priority="160" operator="lessThan">
      <formula>0.5</formula>
    </cfRule>
  </conditionalFormatting>
  <conditionalFormatting sqref="H32">
    <cfRule type="containsText" dxfId="1024" priority="149" operator="containsText" text="N/A">
      <formula>NOT(ISERROR(SEARCH("N/A",H32)))</formula>
    </cfRule>
    <cfRule type="cellIs" dxfId="1023" priority="150" operator="equal">
      <formula>0.8</formula>
    </cfRule>
    <cfRule type="cellIs" dxfId="1022" priority="151" operator="greaterThan">
      <formula>0.8</formula>
    </cfRule>
    <cfRule type="cellIs" dxfId="1021" priority="152" operator="greaterThan">
      <formula>0.5</formula>
    </cfRule>
    <cfRule type="cellIs" dxfId="1020" priority="153" operator="equal">
      <formula>0.5</formula>
    </cfRule>
    <cfRule type="cellIs" dxfId="1019" priority="154" operator="lessThan">
      <formula>0.5</formula>
    </cfRule>
  </conditionalFormatting>
  <conditionalFormatting sqref="H38">
    <cfRule type="containsText" dxfId="1018" priority="143" operator="containsText" text="N/A">
      <formula>NOT(ISERROR(SEARCH("N/A",H38)))</formula>
    </cfRule>
    <cfRule type="cellIs" dxfId="1017" priority="144" operator="equal">
      <formula>0.8</formula>
    </cfRule>
    <cfRule type="cellIs" dxfId="1016" priority="145" operator="greaterThan">
      <formula>0.8</formula>
    </cfRule>
    <cfRule type="cellIs" dxfId="1015" priority="146" operator="greaterThan">
      <formula>0.5</formula>
    </cfRule>
    <cfRule type="cellIs" dxfId="1014" priority="147" operator="equal">
      <formula>0.5</formula>
    </cfRule>
    <cfRule type="cellIs" dxfId="1013" priority="148" operator="lessThan">
      <formula>0.5</formula>
    </cfRule>
  </conditionalFormatting>
  <conditionalFormatting sqref="H43">
    <cfRule type="containsText" dxfId="1012" priority="137" operator="containsText" text="N/A">
      <formula>NOT(ISERROR(SEARCH("N/A",H43)))</formula>
    </cfRule>
    <cfRule type="cellIs" dxfId="1011" priority="138" operator="equal">
      <formula>0.8</formula>
    </cfRule>
    <cfRule type="cellIs" dxfId="1010" priority="139" operator="greaterThan">
      <formula>0.8</formula>
    </cfRule>
    <cfRule type="cellIs" dxfId="1009" priority="140" operator="greaterThan">
      <formula>0.5</formula>
    </cfRule>
    <cfRule type="cellIs" dxfId="1008" priority="141" operator="equal">
      <formula>0.5</formula>
    </cfRule>
    <cfRule type="cellIs" dxfId="1007" priority="142" operator="lessThan">
      <formula>0.5</formula>
    </cfRule>
  </conditionalFormatting>
  <conditionalFormatting sqref="I11">
    <cfRule type="containsText" dxfId="1006" priority="130" operator="containsText" text="NOT MET">
      <formula>NOT(ISERROR(SEARCH("NOT MET",I11)))</formula>
    </cfRule>
    <cfRule type="containsText" dxfId="1005" priority="131" operator="containsText" text="PARTIAL MET">
      <formula>NOT(ISERROR(SEARCH("PARTIAL MET",I11)))</formula>
    </cfRule>
    <cfRule type="containsText" dxfId="1004" priority="132" operator="containsText" text="MET">
      <formula>NOT(ISERROR(SEARCH("MET",I11)))</formula>
    </cfRule>
    <cfRule type="containsText" dxfId="1003" priority="133" operator="containsText" text="NOT MET">
      <formula>NOT(ISERROR(SEARCH("NOT MET",I11)))</formula>
    </cfRule>
    <cfRule type="containsText" dxfId="1002" priority="134" operator="containsText" text="PARTIAL MET">
      <formula>NOT(ISERROR(SEARCH("PARTIAL MET",I11)))</formula>
    </cfRule>
    <cfRule type="containsText" dxfId="1001" priority="135" operator="containsText" text="MET">
      <formula>NOT(ISERROR(SEARCH("MET",I11)))</formula>
    </cfRule>
  </conditionalFormatting>
  <conditionalFormatting sqref="I16">
    <cfRule type="containsText" dxfId="1000" priority="123" operator="containsText" text="NOT MET">
      <formula>NOT(ISERROR(SEARCH("NOT MET",I16)))</formula>
    </cfRule>
    <cfRule type="containsText" dxfId="999" priority="124" operator="containsText" text="PARTIAL MET">
      <formula>NOT(ISERROR(SEARCH("PARTIAL MET",I16)))</formula>
    </cfRule>
    <cfRule type="containsText" dxfId="998" priority="125" operator="containsText" text="MET">
      <formula>NOT(ISERROR(SEARCH("MET",I16)))</formula>
    </cfRule>
    <cfRule type="containsText" dxfId="997" priority="126" operator="containsText" text="NOT MET">
      <formula>NOT(ISERROR(SEARCH("NOT MET",I16)))</formula>
    </cfRule>
    <cfRule type="containsText" dxfId="996" priority="127" operator="containsText" text="PARTIAL MET">
      <formula>NOT(ISERROR(SEARCH("PARTIAL MET",I16)))</formula>
    </cfRule>
    <cfRule type="containsText" dxfId="995" priority="128" operator="containsText" text="MET">
      <formula>NOT(ISERROR(SEARCH("MET",I16)))</formula>
    </cfRule>
  </conditionalFormatting>
  <conditionalFormatting sqref="I21">
    <cfRule type="containsText" dxfId="994" priority="116" operator="containsText" text="NOT MET">
      <formula>NOT(ISERROR(SEARCH("NOT MET",I21)))</formula>
    </cfRule>
    <cfRule type="containsText" dxfId="993" priority="117" operator="containsText" text="PARTIAL MET">
      <formula>NOT(ISERROR(SEARCH("PARTIAL MET",I21)))</formula>
    </cfRule>
    <cfRule type="containsText" dxfId="992" priority="118" operator="containsText" text="MET">
      <formula>NOT(ISERROR(SEARCH("MET",I21)))</formula>
    </cfRule>
    <cfRule type="containsText" dxfId="991" priority="119" operator="containsText" text="NOT MET">
      <formula>NOT(ISERROR(SEARCH("NOT MET",I21)))</formula>
    </cfRule>
    <cfRule type="containsText" dxfId="990" priority="120" operator="containsText" text="PARTIAL MET">
      <formula>NOT(ISERROR(SEARCH("PARTIAL MET",I21)))</formula>
    </cfRule>
    <cfRule type="containsText" dxfId="989" priority="121" operator="containsText" text="MET">
      <formula>NOT(ISERROR(SEARCH("MET",I21)))</formula>
    </cfRule>
  </conditionalFormatting>
  <conditionalFormatting sqref="I27">
    <cfRule type="containsText" dxfId="988" priority="109" operator="containsText" text="NOT MET">
      <formula>NOT(ISERROR(SEARCH("NOT MET",I27)))</formula>
    </cfRule>
    <cfRule type="containsText" dxfId="987" priority="110" operator="containsText" text="PARTIAL MET">
      <formula>NOT(ISERROR(SEARCH("PARTIAL MET",I27)))</formula>
    </cfRule>
    <cfRule type="containsText" dxfId="986" priority="111" operator="containsText" text="MET">
      <formula>NOT(ISERROR(SEARCH("MET",I27)))</formula>
    </cfRule>
    <cfRule type="containsText" dxfId="985" priority="112" operator="containsText" text="NOT MET">
      <formula>NOT(ISERROR(SEARCH("NOT MET",I27)))</formula>
    </cfRule>
    <cfRule type="containsText" dxfId="984" priority="113" operator="containsText" text="PARTIAL MET">
      <formula>NOT(ISERROR(SEARCH("PARTIAL MET",I27)))</formula>
    </cfRule>
    <cfRule type="containsText" dxfId="983" priority="114" operator="containsText" text="MET">
      <formula>NOT(ISERROR(SEARCH("MET",I27)))</formula>
    </cfRule>
  </conditionalFormatting>
  <conditionalFormatting sqref="I32">
    <cfRule type="containsText" dxfId="982" priority="102" operator="containsText" text="NOT MET">
      <formula>NOT(ISERROR(SEARCH("NOT MET",I32)))</formula>
    </cfRule>
    <cfRule type="containsText" dxfId="981" priority="103" operator="containsText" text="PARTIAL MET">
      <formula>NOT(ISERROR(SEARCH("PARTIAL MET",I32)))</formula>
    </cfRule>
    <cfRule type="containsText" dxfId="980" priority="104" operator="containsText" text="MET">
      <formula>NOT(ISERROR(SEARCH("MET",I32)))</formula>
    </cfRule>
    <cfRule type="containsText" dxfId="979" priority="105" operator="containsText" text="NOT MET">
      <formula>NOT(ISERROR(SEARCH("NOT MET",I32)))</formula>
    </cfRule>
    <cfRule type="containsText" dxfId="978" priority="106" operator="containsText" text="PARTIAL MET">
      <formula>NOT(ISERROR(SEARCH("PARTIAL MET",I32)))</formula>
    </cfRule>
    <cfRule type="containsText" dxfId="977" priority="107" operator="containsText" text="MET">
      <formula>NOT(ISERROR(SEARCH("MET",I32)))</formula>
    </cfRule>
  </conditionalFormatting>
  <conditionalFormatting sqref="I38">
    <cfRule type="containsText" dxfId="976" priority="95" operator="containsText" text="NOT MET">
      <formula>NOT(ISERROR(SEARCH("NOT MET",I38)))</formula>
    </cfRule>
    <cfRule type="containsText" dxfId="975" priority="96" operator="containsText" text="PARTIAL MET">
      <formula>NOT(ISERROR(SEARCH("PARTIAL MET",I38)))</formula>
    </cfRule>
    <cfRule type="containsText" dxfId="974" priority="97" operator="containsText" text="MET">
      <formula>NOT(ISERROR(SEARCH("MET",I38)))</formula>
    </cfRule>
    <cfRule type="containsText" dxfId="973" priority="98" operator="containsText" text="NOT MET">
      <formula>NOT(ISERROR(SEARCH("NOT MET",I38)))</formula>
    </cfRule>
    <cfRule type="containsText" dxfId="972" priority="99" operator="containsText" text="PARTIAL MET">
      <formula>NOT(ISERROR(SEARCH("PARTIAL MET",I38)))</formula>
    </cfRule>
    <cfRule type="containsText" dxfId="971" priority="100" operator="containsText" text="MET">
      <formula>NOT(ISERROR(SEARCH("MET",I38)))</formula>
    </cfRule>
  </conditionalFormatting>
  <conditionalFormatting sqref="I43">
    <cfRule type="containsText" dxfId="970" priority="88" operator="containsText" text="NOT MET">
      <formula>NOT(ISERROR(SEARCH("NOT MET",I43)))</formula>
    </cfRule>
    <cfRule type="containsText" dxfId="969" priority="89" operator="containsText" text="PARTIAL MET">
      <formula>NOT(ISERROR(SEARCH("PARTIAL MET",I43)))</formula>
    </cfRule>
    <cfRule type="containsText" dxfId="968" priority="90" operator="containsText" text="MET">
      <formula>NOT(ISERROR(SEARCH("MET",I43)))</formula>
    </cfRule>
    <cfRule type="containsText" dxfId="967" priority="91" operator="containsText" text="NOT MET">
      <formula>NOT(ISERROR(SEARCH("NOT MET",I43)))</formula>
    </cfRule>
    <cfRule type="containsText" dxfId="966" priority="92" operator="containsText" text="PARTIAL MET">
      <formula>NOT(ISERROR(SEARCH("PARTIAL MET",I43)))</formula>
    </cfRule>
    <cfRule type="containsText" dxfId="965" priority="93" operator="containsText" text="MET">
      <formula>NOT(ISERROR(SEARCH("MET",I43)))</formula>
    </cfRule>
  </conditionalFormatting>
  <conditionalFormatting sqref="D12:D15">
    <cfRule type="cellIs" dxfId="964" priority="70" operator="equal">
      <formula>1</formula>
    </cfRule>
    <cfRule type="cellIs" dxfId="963" priority="71" operator="equal">
      <formula>2</formula>
    </cfRule>
    <cfRule type="cellIs" dxfId="962" priority="72" operator="equal">
      <formula>3</formula>
    </cfRule>
    <cfRule type="cellIs" dxfId="961" priority="73" operator="equal">
      <formula>2</formula>
    </cfRule>
    <cfRule type="cellIs" dxfId="960" priority="74" operator="equal">
      <formula>1</formula>
    </cfRule>
    <cfRule type="cellIs" dxfId="959" priority="75" operator="equal">
      <formula>0</formula>
    </cfRule>
    <cfRule type="cellIs" dxfId="958" priority="76" operator="equal">
      <formula>1</formula>
    </cfRule>
    <cfRule type="cellIs" dxfId="957" priority="77" operator="equal">
      <formula>2</formula>
    </cfRule>
    <cfRule type="cellIs" dxfId="956" priority="78" operator="equal">
      <formula>3</formula>
    </cfRule>
  </conditionalFormatting>
  <conditionalFormatting sqref="D12:D15">
    <cfRule type="colorScale" priority="69">
      <colorScale>
        <cfvo type="num" val="0"/>
        <cfvo type="num" val="1"/>
        <cfvo type="num" val="2"/>
        <color rgb="FFFF0000"/>
        <color rgb="FFFFFF00"/>
        <color rgb="FF36824A"/>
      </colorScale>
    </cfRule>
  </conditionalFormatting>
  <conditionalFormatting sqref="D12:D15">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17:D20">
    <cfRule type="cellIs" dxfId="955" priority="57" operator="equal">
      <formula>1</formula>
    </cfRule>
    <cfRule type="cellIs" dxfId="954" priority="58" operator="equal">
      <formula>2</formula>
    </cfRule>
    <cfRule type="cellIs" dxfId="953" priority="59" operator="equal">
      <formula>3</formula>
    </cfRule>
    <cfRule type="cellIs" dxfId="952" priority="60" operator="equal">
      <formula>2</formula>
    </cfRule>
    <cfRule type="cellIs" dxfId="951" priority="61" operator="equal">
      <formula>1</formula>
    </cfRule>
    <cfRule type="cellIs" dxfId="950" priority="62" operator="equal">
      <formula>0</formula>
    </cfRule>
    <cfRule type="cellIs" dxfId="949" priority="63" operator="equal">
      <formula>1</formula>
    </cfRule>
    <cfRule type="cellIs" dxfId="948" priority="64" operator="equal">
      <formula>2</formula>
    </cfRule>
    <cfRule type="cellIs" dxfId="947" priority="65" operator="equal">
      <formula>3</formula>
    </cfRule>
  </conditionalFormatting>
  <conditionalFormatting sqref="D17:D20">
    <cfRule type="colorScale" priority="56">
      <colorScale>
        <cfvo type="num" val="0"/>
        <cfvo type="num" val="1"/>
        <cfvo type="num" val="2"/>
        <color rgb="FFFF0000"/>
        <color rgb="FFFFFF00"/>
        <color rgb="FF36824A"/>
      </colorScale>
    </cfRule>
  </conditionalFormatting>
  <conditionalFormatting sqref="D17:D20">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28:D31">
    <cfRule type="cellIs" dxfId="946" priority="44" operator="equal">
      <formula>1</formula>
    </cfRule>
    <cfRule type="cellIs" dxfId="945" priority="45" operator="equal">
      <formula>2</formula>
    </cfRule>
    <cfRule type="cellIs" dxfId="944" priority="46" operator="equal">
      <formula>3</formula>
    </cfRule>
    <cfRule type="cellIs" dxfId="943" priority="47" operator="equal">
      <formula>2</formula>
    </cfRule>
    <cfRule type="cellIs" dxfId="942" priority="48" operator="equal">
      <formula>1</formula>
    </cfRule>
    <cfRule type="cellIs" dxfId="941" priority="49" operator="equal">
      <formula>0</formula>
    </cfRule>
    <cfRule type="cellIs" dxfId="940" priority="50" operator="equal">
      <formula>1</formula>
    </cfRule>
    <cfRule type="cellIs" dxfId="939" priority="51" operator="equal">
      <formula>2</formula>
    </cfRule>
    <cfRule type="cellIs" dxfId="938" priority="52" operator="equal">
      <formula>3</formula>
    </cfRule>
  </conditionalFormatting>
  <conditionalFormatting sqref="D28:D31">
    <cfRule type="colorScale" priority="43">
      <colorScale>
        <cfvo type="num" val="0"/>
        <cfvo type="num" val="1"/>
        <cfvo type="num" val="2"/>
        <color rgb="FFFF0000"/>
        <color rgb="FFFFFF00"/>
        <color rgb="FF36824A"/>
      </colorScale>
    </cfRule>
  </conditionalFormatting>
  <conditionalFormatting sqref="D28:D31">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33:D37">
    <cfRule type="cellIs" dxfId="937" priority="31" operator="equal">
      <formula>1</formula>
    </cfRule>
    <cfRule type="cellIs" dxfId="936" priority="32" operator="equal">
      <formula>2</formula>
    </cfRule>
    <cfRule type="cellIs" dxfId="935" priority="33" operator="equal">
      <formula>3</formula>
    </cfRule>
    <cfRule type="cellIs" dxfId="934" priority="34" operator="equal">
      <formula>2</formula>
    </cfRule>
    <cfRule type="cellIs" dxfId="933" priority="35" operator="equal">
      <formula>1</formula>
    </cfRule>
    <cfRule type="cellIs" dxfId="932" priority="36" operator="equal">
      <formula>0</formula>
    </cfRule>
    <cfRule type="cellIs" dxfId="931" priority="37" operator="equal">
      <formula>1</formula>
    </cfRule>
    <cfRule type="cellIs" dxfId="930" priority="38" operator="equal">
      <formula>2</formula>
    </cfRule>
    <cfRule type="cellIs" dxfId="929" priority="39" operator="equal">
      <formula>3</formula>
    </cfRule>
  </conditionalFormatting>
  <conditionalFormatting sqref="D33:D37">
    <cfRule type="colorScale" priority="30">
      <colorScale>
        <cfvo type="num" val="0"/>
        <cfvo type="num" val="1"/>
        <cfvo type="num" val="2"/>
        <color rgb="FFFF0000"/>
        <color rgb="FFFFFF00"/>
        <color rgb="FF36824A"/>
      </colorScale>
    </cfRule>
  </conditionalFormatting>
  <conditionalFormatting sqref="D33:D37">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39:D42">
    <cfRule type="cellIs" dxfId="928" priority="18" operator="equal">
      <formula>1</formula>
    </cfRule>
    <cfRule type="cellIs" dxfId="927" priority="19" operator="equal">
      <formula>2</formula>
    </cfRule>
    <cfRule type="cellIs" dxfId="926" priority="20" operator="equal">
      <formula>3</formula>
    </cfRule>
    <cfRule type="cellIs" dxfId="925" priority="21" operator="equal">
      <formula>2</formula>
    </cfRule>
    <cfRule type="cellIs" dxfId="924" priority="22" operator="equal">
      <formula>1</formula>
    </cfRule>
    <cfRule type="cellIs" dxfId="923" priority="23" operator="equal">
      <formula>0</formula>
    </cfRule>
    <cfRule type="cellIs" dxfId="922" priority="24" operator="equal">
      <formula>1</formula>
    </cfRule>
    <cfRule type="cellIs" dxfId="921" priority="25" operator="equal">
      <formula>2</formula>
    </cfRule>
    <cfRule type="cellIs" dxfId="920" priority="26" operator="equal">
      <formula>3</formula>
    </cfRule>
  </conditionalFormatting>
  <conditionalFormatting sqref="D39:D42">
    <cfRule type="colorScale" priority="17">
      <colorScale>
        <cfvo type="num" val="0"/>
        <cfvo type="num" val="1"/>
        <cfvo type="num" val="2"/>
        <color rgb="FFFF0000"/>
        <color rgb="FFFFFF00"/>
        <color rgb="FF36824A"/>
      </colorScale>
    </cfRule>
  </conditionalFormatting>
  <conditionalFormatting sqref="D39:D42">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44:D47">
    <cfRule type="cellIs" dxfId="919" priority="5" operator="equal">
      <formula>1</formula>
    </cfRule>
    <cfRule type="cellIs" dxfId="918" priority="6" operator="equal">
      <formula>2</formula>
    </cfRule>
    <cfRule type="cellIs" dxfId="917" priority="7" operator="equal">
      <formula>3</formula>
    </cfRule>
    <cfRule type="cellIs" dxfId="916" priority="8" operator="equal">
      <formula>2</formula>
    </cfRule>
    <cfRule type="cellIs" dxfId="915" priority="9" operator="equal">
      <formula>1</formula>
    </cfRule>
    <cfRule type="cellIs" dxfId="914" priority="10" operator="equal">
      <formula>0</formula>
    </cfRule>
    <cfRule type="cellIs" dxfId="913" priority="11" operator="equal">
      <formula>1</formula>
    </cfRule>
    <cfRule type="cellIs" dxfId="912" priority="12" operator="equal">
      <formula>2</formula>
    </cfRule>
    <cfRule type="cellIs" dxfId="911" priority="13" operator="equal">
      <formula>3</formula>
    </cfRule>
  </conditionalFormatting>
  <conditionalFormatting sqref="D44:D47">
    <cfRule type="colorScale" priority="4">
      <colorScale>
        <cfvo type="num" val="0"/>
        <cfvo type="num" val="1"/>
        <cfvo type="num" val="2"/>
        <color rgb="FFFF0000"/>
        <color rgb="FFFFFF00"/>
        <color rgb="FF36824A"/>
      </colorScale>
    </cfRule>
  </conditionalFormatting>
  <conditionalFormatting sqref="D44:D47">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G18:G20 G23:G26 G31 G40:G42 G45:G47 G29 E17:F20 E22:F26 E28:F31 E33:G37 E39:F42 E44:F47 E12:E15">
      <formula1>0</formula1>
      <formula2>2</formula2>
    </dataValidation>
    <dataValidation type="list" allowBlank="1" showInputMessage="1" showErrorMessage="1" sqref="P28:P31 P39:P42 P12:P15 P17:P20 P22:P26 P33:P37 P44:P47">
      <formula1>"مكتمل,غير مكتمل"</formula1>
    </dataValidation>
    <dataValidation type="custom" allowBlank="1" showErrorMessage="1" errorTitle="evaluation score error" error="scoring is only 0 or 1 or 2" promptTitle="standard evaluation score" prompt="enter 0 or 1 or 2" sqref="D38 D16 D21 D27 D32">
      <formula1>E16*#REF!+F16*#REF!+G16*#REF!</formula1>
    </dataValidation>
    <dataValidation type="list" allowBlank="1" showInputMessage="1" showErrorMessage="1" sqref="D9:D10">
      <formula1>$M$11:$M$19</formula1>
    </dataValidation>
    <dataValidation type="list" allowBlank="1" showErrorMessage="1" errorTitle="evaluation score error" error="scoring is only 0 or 1 or 2" promptTitle="standard evaluation score" prompt="enter 0 or 1 or 2" sqref="D12:D15 D44:D47 D39:D42 D33:D37 D28:D31 D22:D26 D17:D20">
      <formula1>$D$5:$D$8</formula1>
    </dataValidation>
    <dataValidation type="list" allowBlank="1" showInputMessage="1" showErrorMessage="1" sqref="C3">
      <formula1>#REF!</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dataBar" id="{6153782B-7FE6-4131-A855-5399DDEE80D6}">
            <x14:dataBar minLength="0" maxLength="100" border="1" negativeBarBorderColorSameAsPositive="0">
              <x14:cfvo type="autoMin"/>
              <x14:cfvo type="autoMax"/>
              <x14:borderColor rgb="FF63C384"/>
              <x14:negativeFillColor rgb="FFFF0000"/>
              <x14:negativeBorderColor rgb="FFFF0000"/>
              <x14:axisColor rgb="FF000000"/>
            </x14:dataBar>
          </x14:cfRule>
          <xm:sqref>E12:E15</xm:sqref>
        </x14:conditionalFormatting>
        <x14:conditionalFormatting xmlns:xm="http://schemas.microsoft.com/office/excel/2006/main">
          <x14:cfRule type="dataBar" id="{A23468C4-B968-4181-B6CA-47BB303DCDA9}">
            <x14:dataBar minLength="0" maxLength="100" border="1" negativeBarBorderColorSameAsPositive="0">
              <x14:cfvo type="autoMin"/>
              <x14:cfvo type="autoMax"/>
              <x14:borderColor rgb="FF63C384"/>
              <x14:negativeFillColor rgb="FFFF0000"/>
              <x14:negativeBorderColor rgb="FFFF0000"/>
              <x14:axisColor rgb="FF000000"/>
            </x14:dataBar>
          </x14:cfRule>
          <xm:sqref>E17</xm:sqref>
        </x14:conditionalFormatting>
        <x14:conditionalFormatting xmlns:xm="http://schemas.microsoft.com/office/excel/2006/main">
          <x14:cfRule type="dataBar" id="{300B076F-2471-45F4-A06C-3BDA9012377B}">
            <x14:dataBar minLength="0" maxLength="100" border="1" negativeBarBorderColorSameAsPositive="0">
              <x14:cfvo type="autoMin"/>
              <x14:cfvo type="autoMax"/>
              <x14:borderColor rgb="FF63C384"/>
              <x14:negativeFillColor rgb="FFFF0000"/>
              <x14:negativeBorderColor rgb="FFFF0000"/>
              <x14:axisColor rgb="FF000000"/>
            </x14:dataBar>
          </x14:cfRule>
          <xm:sqref>E18</xm:sqref>
        </x14:conditionalFormatting>
        <x14:conditionalFormatting xmlns:xm="http://schemas.microsoft.com/office/excel/2006/main">
          <x14:cfRule type="dataBar" id="{5D5B905A-A0CE-4995-B72A-57B9380525AC}">
            <x14:dataBar minLength="0" maxLength="100" border="1" negativeBarBorderColorSameAsPositive="0">
              <x14:cfvo type="autoMin"/>
              <x14:cfvo type="autoMax"/>
              <x14:borderColor rgb="FF63C384"/>
              <x14:negativeFillColor rgb="FFFF0000"/>
              <x14:negativeBorderColor rgb="FFFF0000"/>
              <x14:axisColor rgb="FF000000"/>
            </x14:dataBar>
          </x14:cfRule>
          <xm:sqref>E19</xm:sqref>
        </x14:conditionalFormatting>
        <x14:conditionalFormatting xmlns:xm="http://schemas.microsoft.com/office/excel/2006/main">
          <x14:cfRule type="dataBar" id="{A73DE018-45A1-49A2-964A-9965A07E8130}">
            <x14:dataBar minLength="0" maxLength="100" border="1" negativeBarBorderColorSameAsPositive="0">
              <x14:cfvo type="autoMin"/>
              <x14:cfvo type="autoMax"/>
              <x14:borderColor rgb="FF63C384"/>
              <x14:negativeFillColor rgb="FFFF0000"/>
              <x14:negativeBorderColor rgb="FFFF0000"/>
              <x14:axisColor rgb="FF000000"/>
            </x14:dataBar>
          </x14:cfRule>
          <xm:sqref>E20</xm:sqref>
        </x14:conditionalFormatting>
        <x14:conditionalFormatting xmlns:xm="http://schemas.microsoft.com/office/excel/2006/main">
          <x14:cfRule type="dataBar" id="{128F35C0-D531-4F1A-91C0-05F6D2AB7417}">
            <x14:dataBar minLength="0" maxLength="100" border="1" negativeBarBorderColorSameAsPositive="0">
              <x14:cfvo type="autoMin"/>
              <x14:cfvo type="autoMax"/>
              <x14:borderColor rgb="FF63C384"/>
              <x14:negativeFillColor rgb="FFFF0000"/>
              <x14:negativeBorderColor rgb="FFFF0000"/>
              <x14:axisColor rgb="FF000000"/>
            </x14:dataBar>
          </x14:cfRule>
          <xm:sqref>E22</xm:sqref>
        </x14:conditionalFormatting>
        <x14:conditionalFormatting xmlns:xm="http://schemas.microsoft.com/office/excel/2006/main">
          <x14:cfRule type="dataBar" id="{44C0C2A2-422F-4CFA-9E7D-7E452388EC41}">
            <x14:dataBar minLength="0" maxLength="100" border="1" negativeBarBorderColorSameAsPositive="0">
              <x14:cfvo type="autoMin"/>
              <x14:cfvo type="autoMax"/>
              <x14:borderColor rgb="FF63C384"/>
              <x14:negativeFillColor rgb="FFFF0000"/>
              <x14:negativeBorderColor rgb="FFFF0000"/>
              <x14:axisColor rgb="FF000000"/>
            </x14:dataBar>
          </x14:cfRule>
          <xm:sqref>E23</xm:sqref>
        </x14:conditionalFormatting>
        <x14:conditionalFormatting xmlns:xm="http://schemas.microsoft.com/office/excel/2006/main">
          <x14:cfRule type="dataBar" id="{BEB57E60-6BF2-45A9-8AF7-57352AF3D9A0}">
            <x14:dataBar minLength="0" maxLength="100" border="1" negativeBarBorderColorSameAsPositive="0">
              <x14:cfvo type="autoMin"/>
              <x14:cfvo type="autoMax"/>
              <x14:borderColor rgb="FF63C384"/>
              <x14:negativeFillColor rgb="FFFF0000"/>
              <x14:negativeBorderColor rgb="FFFF0000"/>
              <x14:axisColor rgb="FF000000"/>
            </x14:dataBar>
          </x14:cfRule>
          <xm:sqref>E24</xm:sqref>
        </x14:conditionalFormatting>
        <x14:conditionalFormatting xmlns:xm="http://schemas.microsoft.com/office/excel/2006/main">
          <x14:cfRule type="dataBar" id="{EEC8A55C-4477-4A87-B14C-5B380DFE15F6}">
            <x14:dataBar minLength="0" maxLength="100" border="1" negativeBarBorderColorSameAsPositive="0">
              <x14:cfvo type="autoMin"/>
              <x14:cfvo type="autoMax"/>
              <x14:borderColor rgb="FF63C384"/>
              <x14:negativeFillColor rgb="FFFF0000"/>
              <x14:negativeBorderColor rgb="FFFF0000"/>
              <x14:axisColor rgb="FF000000"/>
            </x14:dataBar>
          </x14:cfRule>
          <xm:sqref>E25</xm:sqref>
        </x14:conditionalFormatting>
        <x14:conditionalFormatting xmlns:xm="http://schemas.microsoft.com/office/excel/2006/main">
          <x14:cfRule type="dataBar" id="{A24D162A-CB49-4AF3-8687-9B0B8C233AAB}">
            <x14:dataBar minLength="0" maxLength="100" border="1" negativeBarBorderColorSameAsPositive="0">
              <x14:cfvo type="autoMin"/>
              <x14:cfvo type="autoMax"/>
              <x14:borderColor rgb="FF63C384"/>
              <x14:negativeFillColor rgb="FFFF0000"/>
              <x14:negativeBorderColor rgb="FFFF0000"/>
              <x14:axisColor rgb="FF000000"/>
            </x14:dataBar>
          </x14:cfRule>
          <xm:sqref>E26</xm:sqref>
        </x14:conditionalFormatting>
        <x14:conditionalFormatting xmlns:xm="http://schemas.microsoft.com/office/excel/2006/main">
          <x14:cfRule type="dataBar" id="{64DA0517-E1EA-450D-A18A-5A4A870970A7}">
            <x14:dataBar minLength="0" maxLength="100" border="1" negativeBarBorderColorSameAsPositive="0">
              <x14:cfvo type="autoMin"/>
              <x14:cfvo type="autoMax"/>
              <x14:borderColor rgb="FF63C384"/>
              <x14:negativeFillColor rgb="FFFF0000"/>
              <x14:negativeBorderColor rgb="FFFF0000"/>
              <x14:axisColor rgb="FF000000"/>
            </x14:dataBar>
          </x14:cfRule>
          <xm:sqref>E28</xm:sqref>
        </x14:conditionalFormatting>
        <x14:conditionalFormatting xmlns:xm="http://schemas.microsoft.com/office/excel/2006/main">
          <x14:cfRule type="dataBar" id="{26E2FD19-6E32-4617-A653-45AA15793EC0}">
            <x14:dataBar minLength="0" maxLength="100" border="1" negativeBarBorderColorSameAsPositive="0">
              <x14:cfvo type="autoMin"/>
              <x14:cfvo type="autoMax"/>
              <x14:borderColor rgb="FF63C384"/>
              <x14:negativeFillColor rgb="FFFF0000"/>
              <x14:negativeBorderColor rgb="FFFF0000"/>
              <x14:axisColor rgb="FF000000"/>
            </x14:dataBar>
          </x14:cfRule>
          <xm:sqref>E29</xm:sqref>
        </x14:conditionalFormatting>
        <x14:conditionalFormatting xmlns:xm="http://schemas.microsoft.com/office/excel/2006/main">
          <x14:cfRule type="dataBar" id="{B5132A5A-3C92-4914-92C9-E0DBB65270D7}">
            <x14:dataBar minLength="0" maxLength="100" border="1" negativeBarBorderColorSameAsPositive="0">
              <x14:cfvo type="autoMin"/>
              <x14:cfvo type="autoMax"/>
              <x14:borderColor rgb="FF63C384"/>
              <x14:negativeFillColor rgb="FFFF0000"/>
              <x14:negativeBorderColor rgb="FFFF0000"/>
              <x14:axisColor rgb="FF000000"/>
            </x14:dataBar>
          </x14:cfRule>
          <xm:sqref>E30</xm:sqref>
        </x14:conditionalFormatting>
        <x14:conditionalFormatting xmlns:xm="http://schemas.microsoft.com/office/excel/2006/main">
          <x14:cfRule type="dataBar" id="{6C769A08-E917-408A-9178-C91B985C9483}">
            <x14:dataBar minLength="0" maxLength="100" border="1" negativeBarBorderColorSameAsPositive="0">
              <x14:cfvo type="autoMin"/>
              <x14:cfvo type="autoMax"/>
              <x14:borderColor rgb="FF63C384"/>
              <x14:negativeFillColor rgb="FFFF0000"/>
              <x14:negativeBorderColor rgb="FFFF0000"/>
              <x14:axisColor rgb="FF000000"/>
            </x14:dataBar>
          </x14:cfRule>
          <xm:sqref>E31</xm:sqref>
        </x14:conditionalFormatting>
        <x14:conditionalFormatting xmlns:xm="http://schemas.microsoft.com/office/excel/2006/main">
          <x14:cfRule type="dataBar" id="{404CCA2D-7F06-4748-9215-9A581F9E2835}">
            <x14:dataBar minLength="0" maxLength="100" border="1" negativeBarBorderColorSameAsPositive="0">
              <x14:cfvo type="autoMin"/>
              <x14:cfvo type="autoMax"/>
              <x14:borderColor rgb="FF63C384"/>
              <x14:negativeFillColor rgb="FFFF0000"/>
              <x14:negativeBorderColor rgb="FFFF0000"/>
              <x14:axisColor rgb="FF000000"/>
            </x14:dataBar>
          </x14:cfRule>
          <xm:sqref>E33</xm:sqref>
        </x14:conditionalFormatting>
        <x14:conditionalFormatting xmlns:xm="http://schemas.microsoft.com/office/excel/2006/main">
          <x14:cfRule type="dataBar" id="{CCE54773-67E1-4682-968F-35EDC202B0A7}">
            <x14:dataBar minLength="0" maxLength="100" border="1" negativeBarBorderColorSameAsPositive="0">
              <x14:cfvo type="autoMin"/>
              <x14:cfvo type="autoMax"/>
              <x14:borderColor rgb="FF63C384"/>
              <x14:negativeFillColor rgb="FFFF0000"/>
              <x14:negativeBorderColor rgb="FFFF0000"/>
              <x14:axisColor rgb="FF000000"/>
            </x14:dataBar>
          </x14:cfRule>
          <xm:sqref>E34</xm:sqref>
        </x14:conditionalFormatting>
        <x14:conditionalFormatting xmlns:xm="http://schemas.microsoft.com/office/excel/2006/main">
          <x14:cfRule type="dataBar" id="{01B945A3-49FA-4150-92FB-D66E25F9F598}">
            <x14:dataBar minLength="0" maxLength="100" border="1" negativeBarBorderColorSameAsPositive="0">
              <x14:cfvo type="autoMin"/>
              <x14:cfvo type="autoMax"/>
              <x14:borderColor rgb="FF63C384"/>
              <x14:negativeFillColor rgb="FFFF0000"/>
              <x14:negativeBorderColor rgb="FFFF0000"/>
              <x14:axisColor rgb="FF000000"/>
            </x14:dataBar>
          </x14:cfRule>
          <xm:sqref>E35</xm:sqref>
        </x14:conditionalFormatting>
        <x14:conditionalFormatting xmlns:xm="http://schemas.microsoft.com/office/excel/2006/main">
          <x14:cfRule type="dataBar" id="{324884D8-47A4-4DD2-8314-858D8ABD10B4}">
            <x14:dataBar minLength="0" maxLength="100" border="1" negativeBarBorderColorSameAsPositive="0">
              <x14:cfvo type="autoMin"/>
              <x14:cfvo type="autoMax"/>
              <x14:borderColor rgb="FF63C384"/>
              <x14:negativeFillColor rgb="FFFF0000"/>
              <x14:negativeBorderColor rgb="FFFF0000"/>
              <x14:axisColor rgb="FF000000"/>
            </x14:dataBar>
          </x14:cfRule>
          <xm:sqref>E36</xm:sqref>
        </x14:conditionalFormatting>
        <x14:conditionalFormatting xmlns:xm="http://schemas.microsoft.com/office/excel/2006/main">
          <x14:cfRule type="dataBar" id="{FDCE05DA-3E5B-4552-92A7-4366EFF030E6}">
            <x14:dataBar minLength="0" maxLength="100" border="1" negativeBarBorderColorSameAsPositive="0">
              <x14:cfvo type="autoMin"/>
              <x14:cfvo type="autoMax"/>
              <x14:borderColor rgb="FF63C384"/>
              <x14:negativeFillColor rgb="FFFF0000"/>
              <x14:negativeBorderColor rgb="FFFF0000"/>
              <x14:axisColor rgb="FF000000"/>
            </x14:dataBar>
          </x14:cfRule>
          <xm:sqref>E37</xm:sqref>
        </x14:conditionalFormatting>
        <x14:conditionalFormatting xmlns:xm="http://schemas.microsoft.com/office/excel/2006/main">
          <x14:cfRule type="dataBar" id="{F73AF2C3-5CAC-4E9E-AF46-7ADEB30581C0}">
            <x14:dataBar minLength="0" maxLength="100" border="1" negativeBarBorderColorSameAsPositive="0">
              <x14:cfvo type="autoMin"/>
              <x14:cfvo type="autoMax"/>
              <x14:borderColor rgb="FF63C384"/>
              <x14:negativeFillColor rgb="FFFF0000"/>
              <x14:negativeBorderColor rgb="FFFF0000"/>
              <x14:axisColor rgb="FF000000"/>
            </x14:dataBar>
          </x14:cfRule>
          <xm:sqref>E39</xm:sqref>
        </x14:conditionalFormatting>
        <x14:conditionalFormatting xmlns:xm="http://schemas.microsoft.com/office/excel/2006/main">
          <x14:cfRule type="dataBar" id="{CC7DC4F1-251B-4B1B-AF17-D9DA82416912}">
            <x14:dataBar minLength="0" maxLength="100" border="1" negativeBarBorderColorSameAsPositive="0">
              <x14:cfvo type="autoMin"/>
              <x14:cfvo type="autoMax"/>
              <x14:borderColor rgb="FF63C384"/>
              <x14:negativeFillColor rgb="FFFF0000"/>
              <x14:negativeBorderColor rgb="FFFF0000"/>
              <x14:axisColor rgb="FF000000"/>
            </x14:dataBar>
          </x14:cfRule>
          <xm:sqref>E40</xm:sqref>
        </x14:conditionalFormatting>
        <x14:conditionalFormatting xmlns:xm="http://schemas.microsoft.com/office/excel/2006/main">
          <x14:cfRule type="dataBar" id="{EDE0901C-6281-4FDE-BD03-F5D15E03AD0A}">
            <x14:dataBar minLength="0" maxLength="100" border="1" negativeBarBorderColorSameAsPositive="0">
              <x14:cfvo type="autoMin"/>
              <x14:cfvo type="autoMax"/>
              <x14:borderColor rgb="FF63C384"/>
              <x14:negativeFillColor rgb="FFFF0000"/>
              <x14:negativeBorderColor rgb="FFFF0000"/>
              <x14:axisColor rgb="FF000000"/>
            </x14:dataBar>
          </x14:cfRule>
          <xm:sqref>E41</xm:sqref>
        </x14:conditionalFormatting>
        <x14:conditionalFormatting xmlns:xm="http://schemas.microsoft.com/office/excel/2006/main">
          <x14:cfRule type="dataBar" id="{2C0635D7-1DA4-4EB4-9A24-786162662062}">
            <x14:dataBar minLength="0" maxLength="100" border="1" negativeBarBorderColorSameAsPositive="0">
              <x14:cfvo type="autoMin"/>
              <x14:cfvo type="autoMax"/>
              <x14:borderColor rgb="FF63C384"/>
              <x14:negativeFillColor rgb="FFFF0000"/>
              <x14:negativeBorderColor rgb="FFFF0000"/>
              <x14:axisColor rgb="FF000000"/>
            </x14:dataBar>
          </x14:cfRule>
          <xm:sqref>E42</xm:sqref>
        </x14:conditionalFormatting>
        <x14:conditionalFormatting xmlns:xm="http://schemas.microsoft.com/office/excel/2006/main">
          <x14:cfRule type="dataBar" id="{3D186610-C203-4194-A4CF-3AA94C180DDA}">
            <x14:dataBar minLength="0" maxLength="100" border="1" negativeBarBorderColorSameAsPositive="0">
              <x14:cfvo type="autoMin"/>
              <x14:cfvo type="autoMax"/>
              <x14:borderColor rgb="FF63C384"/>
              <x14:negativeFillColor rgb="FFFF0000"/>
              <x14:negativeBorderColor rgb="FFFF0000"/>
              <x14:axisColor rgb="FF000000"/>
            </x14:dataBar>
          </x14:cfRule>
          <xm:sqref>E44</xm:sqref>
        </x14:conditionalFormatting>
        <x14:conditionalFormatting xmlns:xm="http://schemas.microsoft.com/office/excel/2006/main">
          <x14:cfRule type="dataBar" id="{60DDF21D-8D58-4F53-9429-72D7A2175A4D}">
            <x14:dataBar minLength="0" maxLength="100" border="1" negativeBarBorderColorSameAsPositive="0">
              <x14:cfvo type="autoMin"/>
              <x14:cfvo type="autoMax"/>
              <x14:borderColor rgb="FF63C384"/>
              <x14:negativeFillColor rgb="FFFF0000"/>
              <x14:negativeBorderColor rgb="FFFF0000"/>
              <x14:axisColor rgb="FF000000"/>
            </x14:dataBar>
          </x14:cfRule>
          <xm:sqref>E45</xm:sqref>
        </x14:conditionalFormatting>
        <x14:conditionalFormatting xmlns:xm="http://schemas.microsoft.com/office/excel/2006/main">
          <x14:cfRule type="dataBar" id="{EFC72E1B-129C-47A5-95E2-B0CAFDDFD3EE}">
            <x14:dataBar minLength="0" maxLength="100" border="1" negativeBarBorderColorSameAsPositive="0">
              <x14:cfvo type="autoMin"/>
              <x14:cfvo type="autoMax"/>
              <x14:borderColor rgb="FF63C384"/>
              <x14:negativeFillColor rgb="FFFF0000"/>
              <x14:negativeBorderColor rgb="FFFF0000"/>
              <x14:axisColor rgb="FF000000"/>
            </x14:dataBar>
          </x14:cfRule>
          <xm:sqref>E46</xm:sqref>
        </x14:conditionalFormatting>
        <x14:conditionalFormatting xmlns:xm="http://schemas.microsoft.com/office/excel/2006/main">
          <x14:cfRule type="dataBar" id="{78415677-3A34-4EBD-8DEB-9251AFDEB00F}">
            <x14:dataBar minLength="0" maxLength="100" border="1" negativeBarBorderColorSameAsPositive="0">
              <x14:cfvo type="autoMin"/>
              <x14:cfvo type="autoMax"/>
              <x14:borderColor rgb="FF63C384"/>
              <x14:negativeFillColor rgb="FFFF0000"/>
              <x14:negativeBorderColor rgb="FFFF0000"/>
              <x14:axisColor rgb="FF000000"/>
            </x14:dataBar>
          </x14:cfRule>
          <xm:sqref>E47</xm:sqref>
        </x14:conditionalFormatting>
        <x14:conditionalFormatting xmlns:xm="http://schemas.microsoft.com/office/excel/2006/main">
          <x14:cfRule type="containsText" priority="136" operator="containsText" id="{6BC339AF-410E-4E21-BB56-A1CC186590C8}">
            <xm:f>NOT(ISERROR(SEARCH($H$7,I11)))</xm:f>
            <xm:f>$H$7</xm:f>
            <x14:dxf>
              <fill>
                <patternFill>
                  <bgColor rgb="FF297B29"/>
                </patternFill>
              </fill>
            </x14:dxf>
          </x14:cfRule>
          <xm:sqref>I11</xm:sqref>
        </x14:conditionalFormatting>
        <x14:conditionalFormatting xmlns:xm="http://schemas.microsoft.com/office/excel/2006/main">
          <x14:cfRule type="containsText" priority="129" operator="containsText" id="{9A69E4DB-E327-4C81-8D6C-1F633F454A9E}">
            <xm:f>NOT(ISERROR(SEARCH($H$7,I16)))</xm:f>
            <xm:f>$H$7</xm:f>
            <x14:dxf>
              <fill>
                <patternFill>
                  <bgColor rgb="FF297B29"/>
                </patternFill>
              </fill>
            </x14:dxf>
          </x14:cfRule>
          <xm:sqref>I16</xm:sqref>
        </x14:conditionalFormatting>
        <x14:conditionalFormatting xmlns:xm="http://schemas.microsoft.com/office/excel/2006/main">
          <x14:cfRule type="containsText" priority="122" operator="containsText" id="{62A05BB1-735D-469C-9B1E-B90315581247}">
            <xm:f>NOT(ISERROR(SEARCH($H$7,I21)))</xm:f>
            <xm:f>$H$7</xm:f>
            <x14:dxf>
              <fill>
                <patternFill>
                  <bgColor rgb="FF297B29"/>
                </patternFill>
              </fill>
            </x14:dxf>
          </x14:cfRule>
          <xm:sqref>I21</xm:sqref>
        </x14:conditionalFormatting>
        <x14:conditionalFormatting xmlns:xm="http://schemas.microsoft.com/office/excel/2006/main">
          <x14:cfRule type="containsText" priority="115" operator="containsText" id="{3D2022CF-F774-4E11-B42A-13157535D417}">
            <xm:f>NOT(ISERROR(SEARCH($H$7,I27)))</xm:f>
            <xm:f>$H$7</xm:f>
            <x14:dxf>
              <fill>
                <patternFill>
                  <bgColor rgb="FF297B29"/>
                </patternFill>
              </fill>
            </x14:dxf>
          </x14:cfRule>
          <xm:sqref>I27</xm:sqref>
        </x14:conditionalFormatting>
        <x14:conditionalFormatting xmlns:xm="http://schemas.microsoft.com/office/excel/2006/main">
          <x14:cfRule type="containsText" priority="108" operator="containsText" id="{4C98395A-8890-43EC-8EB6-D506376566DE}">
            <xm:f>NOT(ISERROR(SEARCH($H$7,I32)))</xm:f>
            <xm:f>$H$7</xm:f>
            <x14:dxf>
              <fill>
                <patternFill>
                  <bgColor rgb="FF297B29"/>
                </patternFill>
              </fill>
            </x14:dxf>
          </x14:cfRule>
          <xm:sqref>I32</xm:sqref>
        </x14:conditionalFormatting>
        <x14:conditionalFormatting xmlns:xm="http://schemas.microsoft.com/office/excel/2006/main">
          <x14:cfRule type="containsText" priority="101" operator="containsText" id="{81AB663B-1164-40CF-95C3-A6D7C028047A}">
            <xm:f>NOT(ISERROR(SEARCH($H$7,I38)))</xm:f>
            <xm:f>$H$7</xm:f>
            <x14:dxf>
              <fill>
                <patternFill>
                  <bgColor rgb="FF297B29"/>
                </patternFill>
              </fill>
            </x14:dxf>
          </x14:cfRule>
          <xm:sqref>I38</xm:sqref>
        </x14:conditionalFormatting>
        <x14:conditionalFormatting xmlns:xm="http://schemas.microsoft.com/office/excel/2006/main">
          <x14:cfRule type="containsText" priority="94" operator="containsText" id="{5D25DF39-CB22-409A-B7FB-02FF1ADCC7CE}">
            <xm:f>NOT(ISERROR(SEARCH($H$7,I43)))</xm:f>
            <xm:f>$H$7</xm:f>
            <x14:dxf>
              <fill>
                <patternFill>
                  <bgColor rgb="FF297B29"/>
                </patternFill>
              </fill>
            </x14:dxf>
          </x14:cfRule>
          <xm:sqref>I43</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1"/>
  <sheetViews>
    <sheetView topLeftCell="A19" zoomScale="69" zoomScaleNormal="69" workbookViewId="0">
      <selection activeCell="Q33" sqref="Q33"/>
    </sheetView>
  </sheetViews>
  <sheetFormatPr defaultColWidth="8.875" defaultRowHeight="15.75"/>
  <cols>
    <col min="1" max="2" width="8.875" style="21"/>
    <col min="3" max="3" width="16.625" style="21" customWidth="1"/>
    <col min="4" max="11" width="11.375" style="21" bestFit="1" customWidth="1"/>
    <col min="12" max="12" width="14.875" style="21" customWidth="1"/>
    <col min="13" max="13" width="9.75" style="21" customWidth="1"/>
    <col min="14" max="14" width="11.375" style="21" bestFit="1" customWidth="1"/>
    <col min="15" max="16384" width="8.875" style="21"/>
  </cols>
  <sheetData>
    <row r="2" spans="2:13" ht="30.75" customHeight="1">
      <c r="F2" s="513" t="s">
        <v>1199</v>
      </c>
      <c r="G2" s="513"/>
      <c r="H2" s="513"/>
      <c r="I2" s="513"/>
    </row>
    <row r="3" spans="2:13" ht="28.5" customHeight="1">
      <c r="B3" s="291"/>
      <c r="C3" s="942" t="s">
        <v>432</v>
      </c>
      <c r="D3" s="943"/>
      <c r="E3" s="943"/>
      <c r="F3" s="943"/>
      <c r="G3" s="943"/>
      <c r="H3" s="943"/>
      <c r="I3" s="943"/>
      <c r="J3" s="943"/>
      <c r="K3" s="943"/>
      <c r="L3" s="944"/>
      <c r="M3" s="291"/>
    </row>
    <row r="4" spans="2:13" ht="27.75" customHeight="1">
      <c r="B4" s="125"/>
      <c r="C4" s="945" t="s">
        <v>1104</v>
      </c>
      <c r="D4" s="946"/>
      <c r="E4" s="946"/>
      <c r="F4" s="946"/>
      <c r="G4" s="946"/>
      <c r="H4" s="946"/>
      <c r="I4" s="946"/>
      <c r="J4" s="946"/>
      <c r="K4" s="946"/>
      <c r="L4" s="947"/>
      <c r="M4" s="125"/>
    </row>
    <row r="5" spans="2:13" ht="21">
      <c r="B5" s="125"/>
      <c r="C5" s="783" t="s">
        <v>0</v>
      </c>
      <c r="D5" s="784"/>
      <c r="E5" s="784"/>
      <c r="F5" s="784"/>
      <c r="G5" s="784"/>
      <c r="H5" s="784"/>
      <c r="I5" s="784"/>
      <c r="J5" s="784"/>
      <c r="K5" s="784"/>
      <c r="L5" s="785"/>
      <c r="M5" s="125"/>
    </row>
    <row r="6" spans="2:13" ht="23.25" customHeight="1">
      <c r="B6" s="125"/>
      <c r="C6" s="216" t="s">
        <v>9</v>
      </c>
      <c r="D6" s="939" t="s">
        <v>4</v>
      </c>
      <c r="E6" s="940"/>
      <c r="F6" s="940"/>
      <c r="G6" s="940"/>
      <c r="H6" s="940"/>
      <c r="I6" s="940"/>
      <c r="J6" s="940"/>
      <c r="K6" s="940"/>
      <c r="L6" s="941"/>
      <c r="M6" s="125"/>
    </row>
    <row r="7" spans="2:13" ht="18.75">
      <c r="B7" s="125"/>
      <c r="C7" s="217" t="s">
        <v>1</v>
      </c>
      <c r="D7" s="948" t="s">
        <v>6</v>
      </c>
      <c r="E7" s="949"/>
      <c r="F7" s="949"/>
      <c r="G7" s="949"/>
      <c r="H7" s="949"/>
      <c r="I7" s="949"/>
      <c r="J7" s="949"/>
      <c r="K7" s="949"/>
      <c r="L7" s="950"/>
      <c r="M7" s="125"/>
    </row>
    <row r="8" spans="2:13" ht="18.75">
      <c r="B8" s="125"/>
      <c r="C8" s="218" t="s">
        <v>2</v>
      </c>
      <c r="D8" s="508" t="s">
        <v>7</v>
      </c>
      <c r="E8" s="509"/>
      <c r="F8" s="509"/>
      <c r="G8" s="509"/>
      <c r="H8" s="509"/>
      <c r="I8" s="509"/>
      <c r="J8" s="509"/>
      <c r="K8" s="509"/>
      <c r="L8" s="938"/>
      <c r="M8" s="125"/>
    </row>
    <row r="9" spans="2:13" ht="26.25">
      <c r="B9" s="125"/>
      <c r="C9" s="219" t="s">
        <v>3</v>
      </c>
      <c r="D9" s="284"/>
      <c r="E9" s="285" t="s">
        <v>8</v>
      </c>
      <c r="F9" s="286"/>
      <c r="G9" s="286"/>
      <c r="H9" s="286"/>
      <c r="I9" s="286"/>
      <c r="J9" s="286"/>
      <c r="K9" s="286"/>
      <c r="L9" s="288"/>
      <c r="M9" s="125"/>
    </row>
    <row r="10" spans="2:13" ht="20.25">
      <c r="B10" s="125"/>
      <c r="C10" s="270" t="s">
        <v>212</v>
      </c>
      <c r="D10" s="272" t="s">
        <v>111</v>
      </c>
      <c r="E10" s="272" t="s">
        <v>112</v>
      </c>
      <c r="F10" s="272" t="s">
        <v>113</v>
      </c>
      <c r="G10" s="272" t="s">
        <v>114</v>
      </c>
      <c r="H10" s="272" t="s">
        <v>115</v>
      </c>
      <c r="I10" s="272" t="s">
        <v>116</v>
      </c>
      <c r="J10" s="272" t="s">
        <v>117</v>
      </c>
      <c r="K10" s="287" t="s">
        <v>214</v>
      </c>
      <c r="L10" s="289"/>
      <c r="M10" s="125"/>
    </row>
    <row r="11" spans="2:13" s="65" customFormat="1" ht="28.5">
      <c r="B11" s="290"/>
      <c r="C11" s="327" t="s">
        <v>5</v>
      </c>
      <c r="D11" s="326" t="str">
        <f>IMT!H11</f>
        <v>N/A</v>
      </c>
      <c r="E11" s="326" t="str">
        <f>IMT!H16</f>
        <v>N/A</v>
      </c>
      <c r="F11" s="326" t="str">
        <f>IMT!H21</f>
        <v>N/A</v>
      </c>
      <c r="G11" s="326" t="str">
        <f>IMT!H27</f>
        <v>N/A</v>
      </c>
      <c r="H11" s="326" t="str">
        <f>IMT!H32</f>
        <v>N/A</v>
      </c>
      <c r="I11" s="326" t="str">
        <f>IMT!H38</f>
        <v>N/A</v>
      </c>
      <c r="J11" s="326" t="str">
        <f>IMT!H43</f>
        <v>N/A</v>
      </c>
      <c r="K11" s="326" t="e">
        <f>AVERAGE(D11:J11)</f>
        <v>#DIV/0!</v>
      </c>
      <c r="L11" s="253" t="e">
        <f>IF(K11="N/A","N/A", IF(K11&gt;=80%,"MET",IF(K11&gt;=50%,"PARTIAL MET","Not Met")))</f>
        <v>#DIV/0!</v>
      </c>
      <c r="M11" s="290"/>
    </row>
    <row r="12" spans="2:13">
      <c r="B12" s="125"/>
      <c r="M12" s="125"/>
    </row>
    <row r="13" spans="2:13">
      <c r="B13" s="125"/>
      <c r="M13" s="125"/>
    </row>
    <row r="14" spans="2:13">
      <c r="B14" s="125"/>
      <c r="M14" s="125"/>
    </row>
    <row r="15" spans="2:13">
      <c r="B15" s="125"/>
      <c r="M15" s="125"/>
    </row>
    <row r="16" spans="2:13">
      <c r="B16" s="125"/>
      <c r="M16" s="125"/>
    </row>
    <row r="17" spans="2:13">
      <c r="B17" s="125"/>
      <c r="M17" s="125"/>
    </row>
    <row r="18" spans="2:13">
      <c r="B18" s="125"/>
      <c r="M18" s="125"/>
    </row>
    <row r="19" spans="2:13">
      <c r="B19" s="125"/>
      <c r="M19" s="125"/>
    </row>
    <row r="20" spans="2:13">
      <c r="B20" s="125"/>
      <c r="M20" s="125"/>
    </row>
    <row r="21" spans="2:13">
      <c r="B21" s="125"/>
      <c r="M21" s="125"/>
    </row>
    <row r="22" spans="2:13">
      <c r="B22" s="125"/>
      <c r="M22" s="125"/>
    </row>
    <row r="23" spans="2:13">
      <c r="B23" s="125"/>
      <c r="M23" s="125"/>
    </row>
    <row r="24" spans="2:13">
      <c r="B24" s="125"/>
      <c r="M24" s="125"/>
    </row>
    <row r="25" spans="2:13">
      <c r="B25" s="125"/>
      <c r="M25" s="125"/>
    </row>
    <row r="26" spans="2:13">
      <c r="B26" s="125"/>
      <c r="M26" s="125"/>
    </row>
    <row r="27" spans="2:13">
      <c r="B27" s="125"/>
      <c r="M27" s="125"/>
    </row>
    <row r="28" spans="2:13">
      <c r="B28" s="125"/>
      <c r="M28" s="125"/>
    </row>
    <row r="29" spans="2:13">
      <c r="B29" s="125"/>
      <c r="C29" s="125"/>
      <c r="D29" s="125"/>
      <c r="E29" s="125"/>
      <c r="F29" s="125"/>
      <c r="G29" s="125"/>
      <c r="H29" s="125"/>
      <c r="I29" s="125"/>
      <c r="J29" s="125"/>
      <c r="K29" s="125"/>
      <c r="L29" s="125"/>
      <c r="M29" s="125"/>
    </row>
    <row r="30" spans="2:13">
      <c r="B30" s="125"/>
      <c r="C30" s="125"/>
      <c r="D30" s="125"/>
      <c r="E30" s="125"/>
      <c r="F30" s="125"/>
      <c r="G30" s="125"/>
      <c r="H30" s="125"/>
      <c r="I30" s="125"/>
      <c r="J30" s="125"/>
      <c r="K30" s="125"/>
      <c r="L30" s="125"/>
      <c r="M30" s="125"/>
    </row>
    <row r="31" spans="2:13">
      <c r="B31" s="125"/>
      <c r="C31" s="125"/>
      <c r="D31" s="125"/>
      <c r="E31" s="125"/>
      <c r="F31" s="125"/>
      <c r="G31" s="125"/>
      <c r="H31" s="125"/>
      <c r="I31" s="125"/>
      <c r="J31" s="125"/>
      <c r="K31" s="125"/>
      <c r="L31" s="125"/>
      <c r="M31" s="125"/>
    </row>
  </sheetData>
  <sheetProtection algorithmName="SHA-512" hashValue="W2GHcBftoLVDNkkbzldiqrYAC9RxSTCPJv2kZBzrZ71reZRikKK3ZpFcMoQZA1+Tep0obPQKqYOaFU5TkVzwIQ==" saltValue="zHR7QamYtbmtsKVSlcmOEQ==" spinCount="100000" sheet="1" objects="1" scenarios="1"/>
  <mergeCells count="7">
    <mergeCell ref="D8:L8"/>
    <mergeCell ref="D6:L6"/>
    <mergeCell ref="F2:I2"/>
    <mergeCell ref="C3:L3"/>
    <mergeCell ref="C4:L4"/>
    <mergeCell ref="C5:L5"/>
    <mergeCell ref="D7:L7"/>
  </mergeCells>
  <phoneticPr fontId="32" type="noConversion"/>
  <conditionalFormatting sqref="D11">
    <cfRule type="containsText" dxfId="903" priority="50" operator="containsText" text="N/A">
      <formula>NOT(ISERROR(SEARCH("N/A",D11)))</formula>
    </cfRule>
    <cfRule type="cellIs" dxfId="902" priority="51" operator="equal">
      <formula>0.8</formula>
    </cfRule>
    <cfRule type="cellIs" dxfId="901" priority="52" operator="greaterThan">
      <formula>0.8</formula>
    </cfRule>
    <cfRule type="cellIs" dxfId="900" priority="53" operator="greaterThan">
      <formula>0.5</formula>
    </cfRule>
    <cfRule type="cellIs" dxfId="899" priority="54" operator="equal">
      <formula>0.5</formula>
    </cfRule>
    <cfRule type="cellIs" dxfId="898" priority="55" operator="lessThan">
      <formula>0.5</formula>
    </cfRule>
  </conditionalFormatting>
  <conditionalFormatting sqref="E11">
    <cfRule type="containsText" dxfId="897" priority="44" operator="containsText" text="N/A">
      <formula>NOT(ISERROR(SEARCH("N/A",E11)))</formula>
    </cfRule>
    <cfRule type="cellIs" dxfId="896" priority="45" operator="equal">
      <formula>0.8</formula>
    </cfRule>
    <cfRule type="cellIs" dxfId="895" priority="46" operator="greaterThan">
      <formula>0.8</formula>
    </cfRule>
    <cfRule type="cellIs" dxfId="894" priority="47" operator="greaterThan">
      <formula>0.5</formula>
    </cfRule>
    <cfRule type="cellIs" dxfId="893" priority="48" operator="equal">
      <formula>0.5</formula>
    </cfRule>
    <cfRule type="cellIs" dxfId="892" priority="49" operator="lessThan">
      <formula>0.5</formula>
    </cfRule>
  </conditionalFormatting>
  <conditionalFormatting sqref="F11">
    <cfRule type="containsText" dxfId="891" priority="38" operator="containsText" text="N/A">
      <formula>NOT(ISERROR(SEARCH("N/A",F11)))</formula>
    </cfRule>
    <cfRule type="cellIs" dxfId="890" priority="39" operator="equal">
      <formula>0.8</formula>
    </cfRule>
    <cfRule type="cellIs" dxfId="889" priority="40" operator="greaterThan">
      <formula>0.8</formula>
    </cfRule>
    <cfRule type="cellIs" dxfId="888" priority="41" operator="greaterThan">
      <formula>0.5</formula>
    </cfRule>
    <cfRule type="cellIs" dxfId="887" priority="42" operator="equal">
      <formula>0.5</formula>
    </cfRule>
    <cfRule type="cellIs" dxfId="886" priority="43" operator="lessThan">
      <formula>0.5</formula>
    </cfRule>
  </conditionalFormatting>
  <conditionalFormatting sqref="G11">
    <cfRule type="containsText" dxfId="885" priority="32" operator="containsText" text="N/A">
      <formula>NOT(ISERROR(SEARCH("N/A",G11)))</formula>
    </cfRule>
    <cfRule type="cellIs" dxfId="884" priority="33" operator="equal">
      <formula>0.8</formula>
    </cfRule>
    <cfRule type="cellIs" dxfId="883" priority="34" operator="greaterThan">
      <formula>0.8</formula>
    </cfRule>
    <cfRule type="cellIs" dxfId="882" priority="35" operator="greaterThan">
      <formula>0.5</formula>
    </cfRule>
    <cfRule type="cellIs" dxfId="881" priority="36" operator="equal">
      <formula>0.5</formula>
    </cfRule>
    <cfRule type="cellIs" dxfId="880" priority="37" operator="lessThan">
      <formula>0.5</formula>
    </cfRule>
  </conditionalFormatting>
  <conditionalFormatting sqref="H11">
    <cfRule type="containsText" dxfId="879" priority="26" operator="containsText" text="N/A">
      <formula>NOT(ISERROR(SEARCH("N/A",H11)))</formula>
    </cfRule>
    <cfRule type="cellIs" dxfId="878" priority="27" operator="equal">
      <formula>0.8</formula>
    </cfRule>
    <cfRule type="cellIs" dxfId="877" priority="28" operator="greaterThan">
      <formula>0.8</formula>
    </cfRule>
    <cfRule type="cellIs" dxfId="876" priority="29" operator="greaterThan">
      <formula>0.5</formula>
    </cfRule>
    <cfRule type="cellIs" dxfId="875" priority="30" operator="equal">
      <formula>0.5</formula>
    </cfRule>
    <cfRule type="cellIs" dxfId="874" priority="31" operator="lessThan">
      <formula>0.5</formula>
    </cfRule>
  </conditionalFormatting>
  <conditionalFormatting sqref="I11">
    <cfRule type="containsText" dxfId="873" priority="20" operator="containsText" text="N/A">
      <formula>NOT(ISERROR(SEARCH("N/A",I11)))</formula>
    </cfRule>
    <cfRule type="cellIs" dxfId="872" priority="21" operator="equal">
      <formula>0.8</formula>
    </cfRule>
    <cfRule type="cellIs" dxfId="871" priority="22" operator="greaterThan">
      <formula>0.8</formula>
    </cfRule>
    <cfRule type="cellIs" dxfId="870" priority="23" operator="greaterThan">
      <formula>0.5</formula>
    </cfRule>
    <cfRule type="cellIs" dxfId="869" priority="24" operator="equal">
      <formula>0.5</formula>
    </cfRule>
    <cfRule type="cellIs" dxfId="868" priority="25" operator="lessThan">
      <formula>0.5</formula>
    </cfRule>
  </conditionalFormatting>
  <conditionalFormatting sqref="J11">
    <cfRule type="containsText" dxfId="867" priority="14" operator="containsText" text="N/A">
      <formula>NOT(ISERROR(SEARCH("N/A",J11)))</formula>
    </cfRule>
    <cfRule type="cellIs" dxfId="866" priority="15" operator="equal">
      <formula>0.8</formula>
    </cfRule>
    <cfRule type="cellIs" dxfId="865" priority="16" operator="greaterThan">
      <formula>0.8</formula>
    </cfRule>
    <cfRule type="cellIs" dxfId="864" priority="17" operator="greaterThan">
      <formula>0.5</formula>
    </cfRule>
    <cfRule type="cellIs" dxfId="863" priority="18" operator="equal">
      <formula>0.5</formula>
    </cfRule>
    <cfRule type="cellIs" dxfId="862" priority="19" operator="lessThan">
      <formula>0.5</formula>
    </cfRule>
  </conditionalFormatting>
  <conditionalFormatting sqref="K11">
    <cfRule type="containsText" dxfId="861" priority="8" operator="containsText" text="N/A">
      <formula>NOT(ISERROR(SEARCH("N/A",K11)))</formula>
    </cfRule>
    <cfRule type="cellIs" dxfId="860" priority="9" operator="equal">
      <formula>0.8</formula>
    </cfRule>
    <cfRule type="cellIs" dxfId="859" priority="10" operator="greaterThan">
      <formula>0.8</formula>
    </cfRule>
    <cfRule type="cellIs" dxfId="858" priority="11" operator="greaterThan">
      <formula>0.5</formula>
    </cfRule>
    <cfRule type="cellIs" dxfId="857" priority="12" operator="equal">
      <formula>0.5</formula>
    </cfRule>
    <cfRule type="cellIs" dxfId="856" priority="13" operator="lessThan">
      <formula>0.5</formula>
    </cfRule>
  </conditionalFormatting>
  <conditionalFormatting sqref="L11">
    <cfRule type="containsText" dxfId="855" priority="1" operator="containsText" text="NOT MET">
      <formula>NOT(ISERROR(SEARCH("NOT MET",L11)))</formula>
    </cfRule>
    <cfRule type="containsText" dxfId="854" priority="2" operator="containsText" text="PARTIAL MET">
      <formula>NOT(ISERROR(SEARCH("PARTIAL MET",L11)))</formula>
    </cfRule>
    <cfRule type="containsText" dxfId="853" priority="3" operator="containsText" text="MET">
      <formula>NOT(ISERROR(SEARCH("MET",L11)))</formula>
    </cfRule>
    <cfRule type="containsText" dxfId="852" priority="4" operator="containsText" text="NOT MET">
      <formula>NOT(ISERROR(SEARCH("NOT MET",L11)))</formula>
    </cfRule>
    <cfRule type="containsText" dxfId="851" priority="5" operator="containsText" text="PARTIAL MET">
      <formula>NOT(ISERROR(SEARCH("PARTIAL MET",L11)))</formula>
    </cfRule>
    <cfRule type="containsText" dxfId="850" priority="6" operator="containsText" text="MET">
      <formula>NOT(ISERROR(SEARCH("MET",L11)))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 operator="containsText" id="{CCD51D23-0DA8-4D61-A364-77B7AECD442B}">
            <xm:f>NOT(ISERROR(SEARCH($H$7,L11)))</xm:f>
            <xm:f>$H$7</xm:f>
            <x14:dxf>
              <fill>
                <patternFill>
                  <bgColor rgb="FF297B29"/>
                </patternFill>
              </fill>
            </x14:dxf>
          </x14:cfRule>
          <xm:sqref>L11</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S58"/>
  <sheetViews>
    <sheetView topLeftCell="A49" zoomScale="50" zoomScaleNormal="50" zoomScalePageLayoutView="55" workbookViewId="0">
      <selection activeCell="D53" sqref="D53:D56"/>
    </sheetView>
  </sheetViews>
  <sheetFormatPr defaultColWidth="12.75" defaultRowHeight="15.75"/>
  <cols>
    <col min="1" max="1" width="15" style="26" customWidth="1"/>
    <col min="2" max="2" width="8.375" style="33" customWidth="1"/>
    <col min="3" max="3" width="120" style="34" customWidth="1"/>
    <col min="4" max="4" width="18.5" style="34" customWidth="1"/>
    <col min="5" max="5" width="14.5" style="34" customWidth="1"/>
    <col min="6" max="6" width="14.75" style="34" customWidth="1"/>
    <col min="7" max="7" width="15.25" style="34" customWidth="1"/>
    <col min="8" max="8" width="25.25" style="28" customWidth="1"/>
    <col min="9" max="9" width="27.75" style="28" customWidth="1"/>
    <col min="10" max="10" width="20.25" style="32" customWidth="1"/>
    <col min="11" max="12" width="21" style="26" customWidth="1"/>
    <col min="13" max="13" width="19.5" style="1" bestFit="1" customWidth="1"/>
    <col min="14" max="14" width="21.875" style="1" bestFit="1" customWidth="1"/>
    <col min="15" max="15" width="13.875" style="1" bestFit="1" customWidth="1"/>
    <col min="16" max="16" width="13.875" style="1" customWidth="1"/>
    <col min="17" max="17" width="8.5" style="26" customWidth="1"/>
    <col min="18" max="16384" width="12.75" style="26"/>
  </cols>
  <sheetData>
    <row r="1" spans="1:19" ht="37.5" customHeight="1">
      <c r="A1" s="609" t="s">
        <v>1585</v>
      </c>
      <c r="B1" s="609"/>
      <c r="C1" s="609"/>
      <c r="D1" s="609"/>
      <c r="E1" s="609"/>
      <c r="F1" s="609"/>
      <c r="G1" s="609"/>
      <c r="H1" s="609"/>
      <c r="I1" s="609"/>
      <c r="J1" s="609"/>
      <c r="K1" s="609"/>
      <c r="L1" s="609"/>
      <c r="M1" s="609"/>
      <c r="N1" s="609"/>
      <c r="O1" s="609"/>
      <c r="P1" s="609"/>
      <c r="Q1" s="441"/>
    </row>
    <row r="2" spans="1:19" s="7" customFormat="1" ht="37.5" customHeight="1">
      <c r="A2" s="404" t="s">
        <v>1139</v>
      </c>
      <c r="B2" s="370"/>
      <c r="C2" s="370"/>
      <c r="D2" s="370"/>
      <c r="E2" s="370"/>
      <c r="F2" s="370"/>
      <c r="G2" s="370"/>
      <c r="H2" s="370"/>
      <c r="I2" s="370"/>
      <c r="J2" s="370"/>
      <c r="K2" s="370"/>
      <c r="L2" s="370"/>
      <c r="M2" s="405"/>
      <c r="N2" s="405"/>
      <c r="O2" s="405"/>
      <c r="P2" s="405"/>
      <c r="Q2" s="441"/>
      <c r="R2" s="26"/>
      <c r="S2" s="26"/>
    </row>
    <row r="3" spans="1:19" ht="25.5">
      <c r="A3" s="35"/>
      <c r="B3" s="59"/>
      <c r="C3" s="638" t="s">
        <v>0</v>
      </c>
      <c r="D3" s="639"/>
      <c r="E3" s="639"/>
      <c r="F3" s="639"/>
      <c r="G3" s="639"/>
      <c r="H3" s="639"/>
      <c r="I3" s="639"/>
      <c r="J3" s="639"/>
      <c r="K3" s="639"/>
      <c r="L3" s="639"/>
      <c r="M3" s="639"/>
      <c r="N3" s="639"/>
      <c r="O3" s="639"/>
      <c r="P3" s="640"/>
      <c r="Q3" s="441"/>
    </row>
    <row r="4" spans="1:19" ht="24.75" customHeight="1">
      <c r="A4" s="28"/>
      <c r="B4" s="21"/>
      <c r="C4" s="21"/>
      <c r="D4" s="195" t="s">
        <v>5</v>
      </c>
      <c r="E4" s="711" t="s">
        <v>1131</v>
      </c>
      <c r="F4" s="711"/>
      <c r="G4" s="711"/>
      <c r="H4" s="330" t="s">
        <v>1132</v>
      </c>
      <c r="I4" s="196" t="s">
        <v>1130</v>
      </c>
      <c r="J4" s="26"/>
      <c r="M4" s="26"/>
      <c r="N4" s="26"/>
      <c r="O4" s="26"/>
      <c r="P4" s="26"/>
      <c r="Q4" s="441"/>
    </row>
    <row r="5" spans="1:19" ht="26.25" customHeight="1">
      <c r="A5" s="28"/>
      <c r="B5" s="21"/>
      <c r="C5" s="21"/>
      <c r="D5" s="187">
        <v>2</v>
      </c>
      <c r="E5" s="706" t="s">
        <v>1133</v>
      </c>
      <c r="F5" s="706"/>
      <c r="G5" s="706"/>
      <c r="H5" s="99" t="s">
        <v>1586</v>
      </c>
      <c r="I5" s="187" t="s">
        <v>1</v>
      </c>
      <c r="J5" s="26"/>
      <c r="M5" s="26"/>
      <c r="N5" s="26"/>
      <c r="O5" s="26"/>
      <c r="P5" s="26"/>
      <c r="Q5" s="441"/>
    </row>
    <row r="6" spans="1:19" ht="21">
      <c r="A6" s="28"/>
      <c r="B6" s="21"/>
      <c r="C6" s="21"/>
      <c r="D6" s="188">
        <v>1</v>
      </c>
      <c r="E6" s="706" t="s">
        <v>1134</v>
      </c>
      <c r="F6" s="706"/>
      <c r="G6" s="706"/>
      <c r="H6" s="100" t="s">
        <v>1688</v>
      </c>
      <c r="I6" s="189" t="s">
        <v>2</v>
      </c>
      <c r="J6" s="26"/>
      <c r="M6" s="26"/>
      <c r="N6" s="26"/>
      <c r="O6" s="26"/>
      <c r="P6" s="26"/>
      <c r="Q6" s="441"/>
    </row>
    <row r="7" spans="1:19" ht="24" customHeight="1">
      <c r="A7" s="28"/>
      <c r="B7" s="21"/>
      <c r="C7" s="21"/>
      <c r="D7" s="191">
        <v>0</v>
      </c>
      <c r="E7" s="706" t="s">
        <v>1135</v>
      </c>
      <c r="F7" s="706"/>
      <c r="G7" s="706"/>
      <c r="H7" s="101" t="s">
        <v>8</v>
      </c>
      <c r="I7" s="191" t="s">
        <v>3</v>
      </c>
      <c r="J7" s="26"/>
      <c r="M7" s="26"/>
      <c r="N7" s="26"/>
      <c r="O7" s="26"/>
      <c r="P7" s="26"/>
      <c r="Q7" s="441"/>
    </row>
    <row r="8" spans="1:19" s="27" customFormat="1" ht="27" customHeight="1">
      <c r="A8" s="29"/>
      <c r="B8" s="60"/>
      <c r="C8" s="29"/>
      <c r="D8" s="192" t="s">
        <v>1138</v>
      </c>
      <c r="E8" s="706" t="s">
        <v>1137</v>
      </c>
      <c r="F8" s="706"/>
      <c r="G8" s="706"/>
      <c r="H8" s="331" t="s">
        <v>1138</v>
      </c>
      <c r="I8" s="193" t="s">
        <v>1136</v>
      </c>
      <c r="J8" s="26"/>
      <c r="K8" s="26"/>
      <c r="Q8" s="441"/>
      <c r="R8" s="26"/>
      <c r="S8" s="26"/>
    </row>
    <row r="9" spans="1:19" s="178" customFormat="1" ht="41.25" customHeight="1">
      <c r="A9" s="692" t="s">
        <v>1140</v>
      </c>
      <c r="B9" s="707" t="s">
        <v>1147</v>
      </c>
      <c r="C9" s="708"/>
      <c r="D9" s="692" t="s">
        <v>5</v>
      </c>
      <c r="E9" s="692" t="s">
        <v>1141</v>
      </c>
      <c r="F9" s="692"/>
      <c r="G9" s="692"/>
      <c r="H9" s="690" t="s">
        <v>1142</v>
      </c>
      <c r="I9" s="691" t="s">
        <v>1143</v>
      </c>
      <c r="J9" s="692" t="s">
        <v>131</v>
      </c>
      <c r="K9" s="692"/>
      <c r="L9" s="692"/>
      <c r="M9" s="692" t="s">
        <v>226</v>
      </c>
      <c r="N9" s="692"/>
      <c r="O9" s="692"/>
      <c r="P9" s="692"/>
      <c r="Q9" s="441"/>
      <c r="R9" s="26"/>
      <c r="S9" s="26"/>
    </row>
    <row r="10" spans="1:19" s="178" customFormat="1" ht="27.75" customHeight="1">
      <c r="A10" s="692"/>
      <c r="B10" s="709"/>
      <c r="C10" s="710"/>
      <c r="D10" s="692"/>
      <c r="E10" s="692"/>
      <c r="F10" s="692"/>
      <c r="G10" s="692"/>
      <c r="H10" s="690"/>
      <c r="I10" s="691"/>
      <c r="J10" s="373" t="s">
        <v>1144</v>
      </c>
      <c r="K10" s="373" t="s">
        <v>1145</v>
      </c>
      <c r="L10" s="373" t="s">
        <v>1146</v>
      </c>
      <c r="M10" s="373" t="s">
        <v>224</v>
      </c>
      <c r="N10" s="373" t="s">
        <v>211</v>
      </c>
      <c r="O10" s="373" t="s">
        <v>208</v>
      </c>
      <c r="P10" s="373" t="s">
        <v>210</v>
      </c>
      <c r="Q10" s="441"/>
      <c r="R10" s="26"/>
      <c r="S10" s="26"/>
    </row>
    <row r="11" spans="1:19" s="27" customFormat="1" ht="60.75" customHeight="1">
      <c r="A11" s="137" t="s">
        <v>95</v>
      </c>
      <c r="B11" s="882" t="s">
        <v>1579</v>
      </c>
      <c r="C11" s="883"/>
      <c r="D11" s="883"/>
      <c r="E11" s="883"/>
      <c r="F11" s="883"/>
      <c r="G11" s="884"/>
      <c r="H11" s="113" t="str">
        <f>IF(COUNT(D12:D16)=0,"N/A",SUM(D12:D16)/(COUNT(D12:D16)*2))</f>
        <v>N/A</v>
      </c>
      <c r="I11" s="120" t="str">
        <f>IF(H11="N/A","N/A", IF(H11&gt;=80%,"MET",IF(H11&gt;=50%,"PARTIAL MET","Not Met")))</f>
        <v>N/A</v>
      </c>
      <c r="J11" s="46"/>
      <c r="K11" s="47"/>
      <c r="L11" s="47"/>
      <c r="M11" s="47"/>
      <c r="N11" s="47"/>
      <c r="O11" s="47"/>
      <c r="P11" s="61"/>
      <c r="Q11" s="441"/>
      <c r="R11" s="26"/>
      <c r="S11" s="26"/>
    </row>
    <row r="12" spans="1:19" s="27" customFormat="1" ht="66" customHeight="1">
      <c r="A12" s="453"/>
      <c r="B12" s="261">
        <v>1</v>
      </c>
      <c r="C12" s="383" t="s">
        <v>1709</v>
      </c>
      <c r="D12" s="42" t="s">
        <v>1138</v>
      </c>
      <c r="E12" s="863"/>
      <c r="F12" s="863"/>
      <c r="G12" s="863"/>
      <c r="H12" s="234"/>
      <c r="I12" s="30"/>
      <c r="J12" s="308" t="s">
        <v>1508</v>
      </c>
      <c r="K12" s="308" t="s">
        <v>1509</v>
      </c>
      <c r="L12" s="343"/>
      <c r="M12" s="22"/>
      <c r="N12" s="22"/>
      <c r="O12" s="22"/>
      <c r="P12" s="382" t="s">
        <v>242</v>
      </c>
      <c r="Q12" s="441"/>
      <c r="R12" s="26"/>
      <c r="S12" s="26"/>
    </row>
    <row r="13" spans="1:19" s="27" customFormat="1" ht="57" customHeight="1">
      <c r="A13" s="454"/>
      <c r="B13" s="261">
        <v>2</v>
      </c>
      <c r="C13" s="383" t="s">
        <v>1710</v>
      </c>
      <c r="D13" s="42" t="s">
        <v>1138</v>
      </c>
      <c r="E13" s="863"/>
      <c r="F13" s="863"/>
      <c r="G13" s="863"/>
      <c r="H13" s="235"/>
      <c r="I13" s="30"/>
      <c r="J13" s="308" t="s">
        <v>1508</v>
      </c>
      <c r="K13" s="343"/>
      <c r="L13" s="343"/>
      <c r="M13" s="22"/>
      <c r="N13" s="22"/>
      <c r="O13" s="22"/>
      <c r="P13" s="255" t="s">
        <v>243</v>
      </c>
      <c r="Q13" s="441"/>
      <c r="R13" s="26"/>
      <c r="S13" s="26"/>
    </row>
    <row r="14" spans="1:19" s="27" customFormat="1" ht="58.5" customHeight="1">
      <c r="A14" s="454"/>
      <c r="B14" s="261">
        <v>3</v>
      </c>
      <c r="C14" s="383" t="s">
        <v>1711</v>
      </c>
      <c r="D14" s="42" t="s">
        <v>1138</v>
      </c>
      <c r="E14" s="863"/>
      <c r="F14" s="863"/>
      <c r="G14" s="863"/>
      <c r="H14" s="295"/>
      <c r="I14" s="29"/>
      <c r="J14" s="308" t="s">
        <v>1510</v>
      </c>
      <c r="K14" s="308" t="s">
        <v>1511</v>
      </c>
      <c r="L14" s="343"/>
      <c r="M14" s="22"/>
      <c r="N14" s="22"/>
      <c r="O14" s="22"/>
      <c r="P14" s="382" t="s">
        <v>242</v>
      </c>
      <c r="Q14" s="441"/>
      <c r="R14" s="26"/>
      <c r="S14" s="26"/>
    </row>
    <row r="15" spans="1:19" s="27" customFormat="1" ht="44.25" customHeight="1">
      <c r="A15" s="454"/>
      <c r="B15" s="261">
        <v>4</v>
      </c>
      <c r="C15" s="383" t="s">
        <v>1069</v>
      </c>
      <c r="D15" s="42" t="s">
        <v>1138</v>
      </c>
      <c r="E15" s="863"/>
      <c r="F15" s="863"/>
      <c r="G15" s="863"/>
      <c r="H15" s="295"/>
      <c r="I15" s="29"/>
      <c r="J15" s="343"/>
      <c r="K15" s="308" t="s">
        <v>134</v>
      </c>
      <c r="L15" s="343"/>
      <c r="M15" s="22"/>
      <c r="N15" s="22"/>
      <c r="O15" s="22"/>
      <c r="P15" s="382" t="s">
        <v>242</v>
      </c>
      <c r="Q15" s="441"/>
      <c r="R15" s="26"/>
      <c r="S15" s="26"/>
    </row>
    <row r="16" spans="1:19" s="27" customFormat="1" ht="44.25" customHeight="1">
      <c r="A16" s="455"/>
      <c r="B16" s="261">
        <v>5</v>
      </c>
      <c r="C16" s="383" t="s">
        <v>1070</v>
      </c>
      <c r="D16" s="42" t="s">
        <v>1138</v>
      </c>
      <c r="E16" s="863"/>
      <c r="F16" s="863"/>
      <c r="G16" s="863"/>
      <c r="H16" s="236"/>
      <c r="I16" s="29"/>
      <c r="J16" s="308" t="s">
        <v>1626</v>
      </c>
      <c r="K16" s="343"/>
      <c r="L16" s="308" t="s">
        <v>1204</v>
      </c>
      <c r="M16" s="22"/>
      <c r="N16" s="22"/>
      <c r="O16" s="22"/>
      <c r="P16" s="382" t="s">
        <v>242</v>
      </c>
      <c r="Q16" s="441"/>
      <c r="R16" s="26"/>
      <c r="S16" s="26"/>
    </row>
    <row r="17" spans="1:19" s="27" customFormat="1" ht="53.25" customHeight="1">
      <c r="A17" s="137" t="s">
        <v>96</v>
      </c>
      <c r="B17" s="882" t="s">
        <v>1193</v>
      </c>
      <c r="C17" s="883"/>
      <c r="D17" s="883"/>
      <c r="E17" s="883"/>
      <c r="F17" s="883"/>
      <c r="G17" s="884"/>
      <c r="H17" s="113" t="str">
        <f>IF(COUNT(D18:D22)=0,"N/A",SUM(D18:D22)/(COUNT(D18:D22)*2))</f>
        <v>N/A</v>
      </c>
      <c r="I17" s="120" t="str">
        <f>IF(H17="N/A","N/A", IF(H17&gt;=80%,"MET",IF(H17&gt;=50%,"PARTIAL MET","Not Met")))</f>
        <v>N/A</v>
      </c>
      <c r="J17" s="226"/>
      <c r="K17" s="227"/>
      <c r="L17" s="227"/>
      <c r="M17" s="48"/>
      <c r="N17" s="48"/>
      <c r="O17" s="48"/>
      <c r="P17" s="56"/>
      <c r="Q17" s="441"/>
      <c r="R17" s="26"/>
      <c r="S17" s="26"/>
    </row>
    <row r="18" spans="1:19" s="27" customFormat="1" ht="67.150000000000006" customHeight="1">
      <c r="A18" s="453"/>
      <c r="B18" s="261">
        <v>1</v>
      </c>
      <c r="C18" s="383" t="s">
        <v>1071</v>
      </c>
      <c r="D18" s="42" t="s">
        <v>1138</v>
      </c>
      <c r="E18" s="863"/>
      <c r="F18" s="863"/>
      <c r="G18" s="863"/>
      <c r="H18" s="951"/>
      <c r="I18" s="172"/>
      <c r="J18" s="308" t="s">
        <v>1627</v>
      </c>
      <c r="K18" s="343"/>
      <c r="L18" s="343"/>
      <c r="M18" s="31"/>
      <c r="N18" s="31"/>
      <c r="O18" s="31"/>
      <c r="P18" s="382" t="s">
        <v>242</v>
      </c>
      <c r="Q18" s="441"/>
      <c r="R18" s="26"/>
      <c r="S18" s="26"/>
    </row>
    <row r="19" spans="1:19" s="27" customFormat="1" ht="49.5" customHeight="1">
      <c r="A19" s="454"/>
      <c r="B19" s="261">
        <v>2</v>
      </c>
      <c r="C19" s="383" t="s">
        <v>1072</v>
      </c>
      <c r="D19" s="42" t="s">
        <v>1138</v>
      </c>
      <c r="E19" s="863"/>
      <c r="F19" s="863"/>
      <c r="G19" s="863"/>
      <c r="H19" s="873"/>
      <c r="I19" s="166"/>
      <c r="J19" s="308" t="s">
        <v>1628</v>
      </c>
      <c r="K19" s="343"/>
      <c r="L19" s="343"/>
      <c r="M19" s="31"/>
      <c r="N19" s="31"/>
      <c r="O19" s="31"/>
      <c r="P19" s="382" t="s">
        <v>242</v>
      </c>
      <c r="Q19" s="441"/>
      <c r="R19" s="26"/>
      <c r="S19" s="26"/>
    </row>
    <row r="20" spans="1:19" s="27" customFormat="1" ht="46.5">
      <c r="A20" s="454"/>
      <c r="B20" s="261">
        <v>3</v>
      </c>
      <c r="C20" s="383" t="s">
        <v>1101</v>
      </c>
      <c r="D20" s="42" t="s">
        <v>1138</v>
      </c>
      <c r="E20" s="863"/>
      <c r="F20" s="863"/>
      <c r="G20" s="863"/>
      <c r="H20" s="873"/>
      <c r="I20" s="166"/>
      <c r="J20" s="343"/>
      <c r="K20" s="308" t="s">
        <v>1512</v>
      </c>
      <c r="L20" s="343"/>
      <c r="M20" s="31"/>
      <c r="N20" s="31"/>
      <c r="O20" s="31"/>
      <c r="P20" s="382" t="s">
        <v>242</v>
      </c>
      <c r="Q20" s="441"/>
      <c r="R20" s="26"/>
      <c r="S20" s="26"/>
    </row>
    <row r="21" spans="1:19" s="27" customFormat="1" ht="51.75" customHeight="1">
      <c r="A21" s="454"/>
      <c r="B21" s="261">
        <v>4</v>
      </c>
      <c r="C21" s="383" t="s">
        <v>1073</v>
      </c>
      <c r="D21" s="42" t="s">
        <v>1138</v>
      </c>
      <c r="E21" s="863"/>
      <c r="F21" s="863"/>
      <c r="G21" s="863"/>
      <c r="H21" s="873"/>
      <c r="I21" s="166"/>
      <c r="J21" s="343"/>
      <c r="K21" s="343"/>
      <c r="L21" s="308" t="s">
        <v>1629</v>
      </c>
      <c r="M21" s="22"/>
      <c r="N21" s="22"/>
      <c r="O21" s="22"/>
      <c r="P21" s="382" t="s">
        <v>242</v>
      </c>
      <c r="Q21" s="441"/>
      <c r="R21" s="26"/>
      <c r="S21" s="26"/>
    </row>
    <row r="22" spans="1:19" s="27" customFormat="1" ht="51.75" customHeight="1">
      <c r="A22" s="455"/>
      <c r="B22" s="261">
        <v>5</v>
      </c>
      <c r="C22" s="383" t="s">
        <v>1074</v>
      </c>
      <c r="D22" s="42" t="s">
        <v>1138</v>
      </c>
      <c r="E22" s="530"/>
      <c r="F22" s="530"/>
      <c r="G22" s="461"/>
      <c r="H22" s="874"/>
      <c r="I22" s="174"/>
      <c r="J22" s="308" t="s">
        <v>1630</v>
      </c>
      <c r="K22" s="308" t="s">
        <v>1631</v>
      </c>
      <c r="L22" s="343"/>
      <c r="M22" s="22"/>
      <c r="N22" s="22"/>
      <c r="O22" s="22"/>
      <c r="P22" s="382" t="s">
        <v>242</v>
      </c>
      <c r="Q22" s="441"/>
      <c r="R22" s="26"/>
      <c r="S22" s="26"/>
    </row>
    <row r="23" spans="1:19" s="27" customFormat="1" ht="53.25" customHeight="1">
      <c r="A23" s="137" t="s">
        <v>97</v>
      </c>
      <c r="B23" s="882" t="s">
        <v>1194</v>
      </c>
      <c r="C23" s="883"/>
      <c r="D23" s="883"/>
      <c r="E23" s="883"/>
      <c r="F23" s="883"/>
      <c r="G23" s="884"/>
      <c r="H23" s="113" t="str">
        <f>IF(COUNT(D24:D27)=0,"N/A",SUM(D24:D27)/(COUNT(D24:D27)*2))</f>
        <v>N/A</v>
      </c>
      <c r="I23" s="120" t="str">
        <f>IF(H23="N/A","N/A", IF(H23&gt;=80%,"MET",IF(H23&gt;=50%,"PARTIAL MET","Not Met")))</f>
        <v>N/A</v>
      </c>
      <c r="J23" s="226"/>
      <c r="K23" s="227"/>
      <c r="L23" s="227"/>
      <c r="M23" s="48"/>
      <c r="N23" s="48"/>
      <c r="O23" s="48"/>
      <c r="P23" s="56"/>
      <c r="Q23" s="441"/>
      <c r="R23" s="26"/>
      <c r="S23" s="26"/>
    </row>
    <row r="24" spans="1:19" s="27" customFormat="1" ht="46.5">
      <c r="A24" s="453"/>
      <c r="B24" s="261">
        <v>1</v>
      </c>
      <c r="C24" s="383" t="s">
        <v>1075</v>
      </c>
      <c r="D24" s="42" t="s">
        <v>1138</v>
      </c>
      <c r="E24" s="863"/>
      <c r="F24" s="863"/>
      <c r="G24" s="863"/>
      <c r="H24" s="234"/>
      <c r="I24" s="30"/>
      <c r="J24" s="308" t="s">
        <v>1513</v>
      </c>
      <c r="K24" s="343"/>
      <c r="L24" s="343"/>
      <c r="M24" s="22"/>
      <c r="N24" s="22"/>
      <c r="O24" s="22"/>
      <c r="P24" s="382" t="s">
        <v>242</v>
      </c>
      <c r="Q24" s="441"/>
      <c r="R24" s="26"/>
      <c r="S24" s="26"/>
    </row>
    <row r="25" spans="1:19" s="27" customFormat="1" ht="62.25" customHeight="1">
      <c r="A25" s="454"/>
      <c r="B25" s="261">
        <v>2</v>
      </c>
      <c r="C25" s="383" t="s">
        <v>1076</v>
      </c>
      <c r="D25" s="42" t="s">
        <v>1138</v>
      </c>
      <c r="E25" s="863"/>
      <c r="F25" s="863"/>
      <c r="G25" s="863"/>
      <c r="H25" s="873"/>
      <c r="I25" s="256"/>
      <c r="J25" s="343"/>
      <c r="K25" s="343"/>
      <c r="L25" s="308" t="s">
        <v>1632</v>
      </c>
      <c r="M25" s="31"/>
      <c r="N25" s="31"/>
      <c r="O25" s="31"/>
      <c r="P25" s="382" t="s">
        <v>242</v>
      </c>
      <c r="Q25" s="441"/>
      <c r="R25" s="26"/>
      <c r="S25" s="26"/>
    </row>
    <row r="26" spans="1:19" s="27" customFormat="1" ht="59.25" customHeight="1">
      <c r="A26" s="454"/>
      <c r="B26" s="261">
        <v>3</v>
      </c>
      <c r="C26" s="383" t="s">
        <v>1102</v>
      </c>
      <c r="D26" s="42" t="s">
        <v>1138</v>
      </c>
      <c r="E26" s="863"/>
      <c r="F26" s="863"/>
      <c r="G26" s="863"/>
      <c r="H26" s="873"/>
      <c r="I26" s="256"/>
      <c r="J26" s="308" t="s">
        <v>1514</v>
      </c>
      <c r="K26" s="308" t="s">
        <v>1512</v>
      </c>
      <c r="L26" s="343"/>
      <c r="M26" s="31"/>
      <c r="N26" s="31"/>
      <c r="O26" s="31"/>
      <c r="P26" s="382" t="s">
        <v>242</v>
      </c>
      <c r="Q26" s="441"/>
      <c r="R26" s="26"/>
      <c r="S26" s="26"/>
    </row>
    <row r="27" spans="1:19" s="27" customFormat="1" ht="46.5">
      <c r="A27" s="455"/>
      <c r="B27" s="261">
        <v>4</v>
      </c>
      <c r="C27" s="383" t="s">
        <v>1077</v>
      </c>
      <c r="D27" s="42" t="s">
        <v>1138</v>
      </c>
      <c r="E27" s="863"/>
      <c r="F27" s="863"/>
      <c r="G27" s="863"/>
      <c r="H27" s="874"/>
      <c r="I27" s="294"/>
      <c r="J27" s="343"/>
      <c r="K27" s="343"/>
      <c r="L27" s="308" t="s">
        <v>1515</v>
      </c>
      <c r="M27" s="31"/>
      <c r="N27" s="31"/>
      <c r="O27" s="31"/>
      <c r="P27" s="382" t="s">
        <v>242</v>
      </c>
      <c r="Q27" s="441"/>
      <c r="R27" s="26"/>
      <c r="S27" s="26"/>
    </row>
    <row r="28" spans="1:19" s="27" customFormat="1" ht="54.75" customHeight="1">
      <c r="A28" s="137" t="s">
        <v>98</v>
      </c>
      <c r="B28" s="882" t="s">
        <v>1195</v>
      </c>
      <c r="C28" s="883"/>
      <c r="D28" s="883"/>
      <c r="E28" s="883"/>
      <c r="F28" s="883"/>
      <c r="G28" s="884"/>
      <c r="H28" s="113" t="str">
        <f>IF(COUNT(D29:D32)=0,"N/A",SUM(D29:D32)/(COUNT(D29:D32)*2))</f>
        <v>N/A</v>
      </c>
      <c r="I28" s="120" t="str">
        <f>IF(H28="N/A","N/A", IF(H28&gt;=80%,"MET",IF(H28&gt;=50%,"PARTIAL MET","Not Met")))</f>
        <v>N/A</v>
      </c>
      <c r="J28" s="226"/>
      <c r="K28" s="227"/>
      <c r="L28" s="227"/>
      <c r="M28" s="48"/>
      <c r="N28" s="48"/>
      <c r="O28" s="48"/>
      <c r="P28" s="56"/>
      <c r="Q28" s="441"/>
      <c r="R28" s="26"/>
      <c r="S28" s="26"/>
    </row>
    <row r="29" spans="1:19" s="27" customFormat="1" ht="59.25" customHeight="1">
      <c r="A29" s="952"/>
      <c r="B29" s="261">
        <v>1</v>
      </c>
      <c r="C29" s="383" t="s">
        <v>1078</v>
      </c>
      <c r="D29" s="42" t="s">
        <v>1138</v>
      </c>
      <c r="E29" s="863"/>
      <c r="F29" s="863"/>
      <c r="G29" s="863"/>
      <c r="H29" s="951"/>
      <c r="I29" s="172"/>
      <c r="J29" s="308" t="s">
        <v>132</v>
      </c>
      <c r="K29" s="343"/>
      <c r="L29" s="343"/>
      <c r="M29" s="22"/>
      <c r="N29" s="22"/>
      <c r="O29" s="22"/>
      <c r="P29" s="382" t="s">
        <v>242</v>
      </c>
      <c r="Q29" s="441"/>
      <c r="R29" s="26"/>
      <c r="S29" s="26"/>
    </row>
    <row r="30" spans="1:19" s="27" customFormat="1" ht="46.5">
      <c r="A30" s="953"/>
      <c r="B30" s="261">
        <v>2</v>
      </c>
      <c r="C30" s="383" t="s">
        <v>1079</v>
      </c>
      <c r="D30" s="42" t="s">
        <v>1138</v>
      </c>
      <c r="E30" s="863"/>
      <c r="F30" s="863"/>
      <c r="G30" s="863"/>
      <c r="H30" s="873"/>
      <c r="I30" s="166"/>
      <c r="J30" s="343"/>
      <c r="K30" s="308" t="s">
        <v>279</v>
      </c>
      <c r="L30" s="343"/>
      <c r="M30" s="22"/>
      <c r="N30" s="22"/>
      <c r="O30" s="22"/>
      <c r="P30" s="382" t="s">
        <v>242</v>
      </c>
      <c r="Q30" s="441"/>
      <c r="R30" s="26"/>
      <c r="S30" s="26"/>
    </row>
    <row r="31" spans="1:19" s="27" customFormat="1" ht="50.25" customHeight="1">
      <c r="A31" s="953"/>
      <c r="B31" s="261">
        <v>3</v>
      </c>
      <c r="C31" s="383" t="s">
        <v>1080</v>
      </c>
      <c r="D31" s="42" t="s">
        <v>1138</v>
      </c>
      <c r="E31" s="863"/>
      <c r="F31" s="863"/>
      <c r="G31" s="863"/>
      <c r="H31" s="873"/>
      <c r="I31" s="166"/>
      <c r="J31" s="308" t="s">
        <v>1516</v>
      </c>
      <c r="K31" s="308" t="s">
        <v>1633</v>
      </c>
      <c r="L31" s="343"/>
      <c r="M31" s="22"/>
      <c r="N31" s="22"/>
      <c r="O31" s="22"/>
      <c r="P31" s="382" t="s">
        <v>242</v>
      </c>
      <c r="Q31" s="441"/>
      <c r="R31" s="26"/>
      <c r="S31" s="26"/>
    </row>
    <row r="32" spans="1:19" s="27" customFormat="1" ht="50.25" customHeight="1">
      <c r="A32" s="953"/>
      <c r="B32" s="261">
        <v>4</v>
      </c>
      <c r="C32" s="383" t="s">
        <v>1081</v>
      </c>
      <c r="D32" s="42" t="s">
        <v>1138</v>
      </c>
      <c r="E32" s="863"/>
      <c r="F32" s="863"/>
      <c r="G32" s="863"/>
      <c r="H32" s="873"/>
      <c r="I32" s="166"/>
      <c r="J32" s="308" t="s">
        <v>1517</v>
      </c>
      <c r="K32" s="308" t="s">
        <v>1518</v>
      </c>
      <c r="L32" s="308" t="s">
        <v>1432</v>
      </c>
      <c r="M32" s="31"/>
      <c r="N32" s="31"/>
      <c r="O32" s="31"/>
      <c r="P32" s="382" t="s">
        <v>242</v>
      </c>
      <c r="Q32" s="441"/>
      <c r="R32" s="26"/>
      <c r="S32" s="26"/>
    </row>
    <row r="33" spans="1:19" s="27" customFormat="1" ht="64.5" customHeight="1">
      <c r="A33" s="140" t="s">
        <v>99</v>
      </c>
      <c r="B33" s="882" t="s">
        <v>1196</v>
      </c>
      <c r="C33" s="883"/>
      <c r="D33" s="883"/>
      <c r="E33" s="883"/>
      <c r="F33" s="883"/>
      <c r="G33" s="884"/>
      <c r="H33" s="113" t="str">
        <f>IF(COUNT(D34:D36)=0,"N/A",SUM(D34:D36)/(COUNT(D34:D36)*2))</f>
        <v>N/A</v>
      </c>
      <c r="I33" s="120" t="str">
        <f>IF(H33="N/A","N/A", IF(H33&gt;=80%,"MET",IF(H33&gt;=50%,"PARTIAL MET","Not Met")))</f>
        <v>N/A</v>
      </c>
      <c r="J33" s="226"/>
      <c r="K33" s="227"/>
      <c r="L33" s="227"/>
      <c r="M33" s="48"/>
      <c r="N33" s="48"/>
      <c r="O33" s="48"/>
      <c r="P33" s="56"/>
      <c r="Q33" s="441"/>
      <c r="R33" s="26"/>
      <c r="S33" s="26"/>
    </row>
    <row r="34" spans="1:19" s="27" customFormat="1" ht="46.5" customHeight="1">
      <c r="A34" s="453"/>
      <c r="B34" s="261">
        <v>1</v>
      </c>
      <c r="C34" s="383" t="s">
        <v>1082</v>
      </c>
      <c r="D34" s="42" t="s">
        <v>1138</v>
      </c>
      <c r="E34" s="863"/>
      <c r="F34" s="863"/>
      <c r="G34" s="863"/>
      <c r="H34" s="958"/>
      <c r="I34" s="175"/>
      <c r="J34" s="308" t="s">
        <v>140</v>
      </c>
      <c r="K34" s="343"/>
      <c r="L34" s="343"/>
      <c r="M34" s="31"/>
      <c r="N34" s="31"/>
      <c r="O34" s="31"/>
      <c r="P34" s="382" t="s">
        <v>242</v>
      </c>
      <c r="Q34" s="441"/>
      <c r="R34" s="26"/>
      <c r="S34" s="26"/>
    </row>
    <row r="35" spans="1:19" s="27" customFormat="1" ht="46.5" customHeight="1">
      <c r="A35" s="454"/>
      <c r="B35" s="261">
        <v>2</v>
      </c>
      <c r="C35" s="383" t="s">
        <v>1083</v>
      </c>
      <c r="D35" s="42" t="s">
        <v>1138</v>
      </c>
      <c r="E35" s="863"/>
      <c r="F35" s="863"/>
      <c r="G35" s="863"/>
      <c r="H35" s="804"/>
      <c r="I35" s="164"/>
      <c r="J35" s="308" t="s">
        <v>1519</v>
      </c>
      <c r="K35" s="343"/>
      <c r="L35" s="343"/>
      <c r="M35" s="22"/>
      <c r="N35" s="22"/>
      <c r="O35" s="22"/>
      <c r="P35" s="382" t="s">
        <v>242</v>
      </c>
      <c r="Q35" s="441"/>
      <c r="R35" s="26"/>
      <c r="S35" s="26"/>
    </row>
    <row r="36" spans="1:19" s="27" customFormat="1" ht="46.5">
      <c r="A36" s="454"/>
      <c r="B36" s="261">
        <v>3</v>
      </c>
      <c r="C36" s="383" t="s">
        <v>1084</v>
      </c>
      <c r="D36" s="42" t="s">
        <v>1138</v>
      </c>
      <c r="E36" s="863"/>
      <c r="F36" s="863"/>
      <c r="G36" s="863"/>
      <c r="H36" s="804"/>
      <c r="I36" s="164"/>
      <c r="J36" s="308" t="s">
        <v>1517</v>
      </c>
      <c r="K36" s="308" t="s">
        <v>1518</v>
      </c>
      <c r="L36" s="308" t="s">
        <v>1432</v>
      </c>
      <c r="M36" s="22"/>
      <c r="N36" s="22"/>
      <c r="O36" s="22"/>
      <c r="P36" s="382" t="s">
        <v>242</v>
      </c>
      <c r="Q36" s="441"/>
      <c r="R36" s="26"/>
      <c r="S36" s="26"/>
    </row>
    <row r="37" spans="1:19" s="27" customFormat="1" ht="56.25" customHeight="1">
      <c r="A37" s="140" t="s">
        <v>100</v>
      </c>
      <c r="B37" s="882" t="s">
        <v>1197</v>
      </c>
      <c r="C37" s="883"/>
      <c r="D37" s="883"/>
      <c r="E37" s="883"/>
      <c r="F37" s="883"/>
      <c r="G37" s="884"/>
      <c r="H37" s="113" t="str">
        <f>IF(COUNT(D38:D40)=0,"N/A",SUM(D38:D40)/(COUNT(D38:D40)*2))</f>
        <v>N/A</v>
      </c>
      <c r="I37" s="120" t="str">
        <f>IF(H37="N/A","N/A", IF(H37&gt;=80%,"MET",IF(H37&gt;=50%,"PARTIAL MET","Not Met")))</f>
        <v>N/A</v>
      </c>
      <c r="J37" s="226"/>
      <c r="K37" s="227"/>
      <c r="L37" s="227"/>
      <c r="M37" s="48"/>
      <c r="N37" s="48"/>
      <c r="O37" s="48"/>
      <c r="P37" s="56"/>
      <c r="Q37" s="441"/>
      <c r="R37" s="26"/>
      <c r="S37" s="26"/>
    </row>
    <row r="38" spans="1:19" s="27" customFormat="1" ht="46.5" customHeight="1">
      <c r="A38" s="453"/>
      <c r="B38" s="261">
        <v>1</v>
      </c>
      <c r="C38" s="383" t="s">
        <v>1085</v>
      </c>
      <c r="D38" s="42" t="s">
        <v>1138</v>
      </c>
      <c r="E38" s="863"/>
      <c r="F38" s="863"/>
      <c r="G38" s="863"/>
      <c r="H38" s="234"/>
      <c r="I38" s="30"/>
      <c r="J38" s="308" t="s">
        <v>1520</v>
      </c>
      <c r="K38" s="343"/>
      <c r="L38" s="343"/>
      <c r="M38" s="31"/>
      <c r="N38" s="31"/>
      <c r="O38" s="31"/>
      <c r="P38" s="382" t="s">
        <v>242</v>
      </c>
      <c r="Q38" s="441"/>
      <c r="R38" s="26"/>
      <c r="S38" s="26"/>
    </row>
    <row r="39" spans="1:19" s="27" customFormat="1" ht="46.5" customHeight="1">
      <c r="A39" s="454"/>
      <c r="B39" s="261">
        <v>2</v>
      </c>
      <c r="C39" s="383" t="s">
        <v>1086</v>
      </c>
      <c r="D39" s="42" t="s">
        <v>1138</v>
      </c>
      <c r="E39" s="863"/>
      <c r="F39" s="863"/>
      <c r="G39" s="863"/>
      <c r="H39" s="804"/>
      <c r="I39" s="237"/>
      <c r="J39" s="343"/>
      <c r="K39" s="308" t="s">
        <v>1634</v>
      </c>
      <c r="L39" s="343"/>
      <c r="M39" s="31"/>
      <c r="N39" s="31"/>
      <c r="O39" s="31"/>
      <c r="P39" s="382" t="s">
        <v>242</v>
      </c>
      <c r="Q39" s="441"/>
      <c r="R39" s="26"/>
      <c r="S39" s="26"/>
    </row>
    <row r="40" spans="1:19" s="27" customFormat="1" ht="46.5" customHeight="1">
      <c r="A40" s="454"/>
      <c r="B40" s="261">
        <v>3</v>
      </c>
      <c r="C40" s="383" t="s">
        <v>1087</v>
      </c>
      <c r="D40" s="42" t="s">
        <v>1138</v>
      </c>
      <c r="E40" s="863"/>
      <c r="F40" s="863"/>
      <c r="G40" s="863"/>
      <c r="H40" s="805"/>
      <c r="I40" s="237"/>
      <c r="J40" s="308" t="s">
        <v>1517</v>
      </c>
      <c r="K40" s="308" t="s">
        <v>1518</v>
      </c>
      <c r="L40" s="308" t="s">
        <v>1432</v>
      </c>
      <c r="M40" s="31"/>
      <c r="N40" s="31"/>
      <c r="O40" s="31"/>
      <c r="P40" s="382" t="s">
        <v>242</v>
      </c>
      <c r="Q40" s="441"/>
      <c r="R40" s="26"/>
      <c r="S40" s="26"/>
    </row>
    <row r="41" spans="1:19" s="27" customFormat="1" ht="56.25" customHeight="1">
      <c r="A41" s="140" t="s">
        <v>101</v>
      </c>
      <c r="B41" s="882" t="s">
        <v>1580</v>
      </c>
      <c r="C41" s="883"/>
      <c r="D41" s="883"/>
      <c r="E41" s="883"/>
      <c r="F41" s="883"/>
      <c r="G41" s="884"/>
      <c r="H41" s="113" t="str">
        <f>IF(COUNT(D42:D45)=0,"N/A",SUM(D42:D45)/(COUNT(D42:D45)*2))</f>
        <v>N/A</v>
      </c>
      <c r="I41" s="120" t="str">
        <f>IF(H41="N/A","N/A", IF(H41&gt;=80%,"MET",IF(H41&gt;=50%,"PARTIAL MET","Not Met")))</f>
        <v>N/A</v>
      </c>
      <c r="J41" s="226"/>
      <c r="K41" s="227"/>
      <c r="L41" s="227"/>
      <c r="M41" s="48"/>
      <c r="N41" s="48"/>
      <c r="O41" s="48"/>
      <c r="P41" s="56"/>
      <c r="Q41" s="441"/>
      <c r="R41" s="26"/>
      <c r="S41" s="26"/>
    </row>
    <row r="42" spans="1:19" s="27" customFormat="1" ht="57.75" customHeight="1">
      <c r="A42" s="453"/>
      <c r="B42" s="261">
        <v>1</v>
      </c>
      <c r="C42" s="383" t="s">
        <v>1088</v>
      </c>
      <c r="D42" s="42" t="s">
        <v>1138</v>
      </c>
      <c r="E42" s="863"/>
      <c r="F42" s="863"/>
      <c r="G42" s="863"/>
      <c r="H42" s="951"/>
      <c r="I42" s="172"/>
      <c r="J42" s="308" t="s">
        <v>132</v>
      </c>
      <c r="K42" s="343"/>
      <c r="L42" s="343"/>
      <c r="M42" s="31"/>
      <c r="N42" s="31"/>
      <c r="O42" s="31"/>
      <c r="P42" s="382" t="s">
        <v>242</v>
      </c>
      <c r="Q42" s="441"/>
      <c r="R42" s="26"/>
      <c r="S42" s="26"/>
    </row>
    <row r="43" spans="1:19" s="27" customFormat="1" ht="61.5" customHeight="1">
      <c r="A43" s="454"/>
      <c r="B43" s="261">
        <v>2</v>
      </c>
      <c r="C43" s="383" t="s">
        <v>1089</v>
      </c>
      <c r="D43" s="42" t="s">
        <v>1138</v>
      </c>
      <c r="E43" s="863"/>
      <c r="F43" s="863"/>
      <c r="G43" s="863"/>
      <c r="H43" s="873"/>
      <c r="I43" s="166"/>
      <c r="J43" s="308" t="s">
        <v>1521</v>
      </c>
      <c r="K43" s="343"/>
      <c r="L43" s="343"/>
      <c r="M43" s="31"/>
      <c r="N43" s="31"/>
      <c r="O43" s="31"/>
      <c r="P43" s="382" t="s">
        <v>242</v>
      </c>
      <c r="Q43" s="441"/>
      <c r="R43" s="26"/>
      <c r="S43" s="26"/>
    </row>
    <row r="44" spans="1:19" s="27" customFormat="1" ht="45.75" customHeight="1">
      <c r="A44" s="454"/>
      <c r="B44" s="261">
        <v>3</v>
      </c>
      <c r="C44" s="383" t="s">
        <v>1090</v>
      </c>
      <c r="D44" s="42" t="s">
        <v>1138</v>
      </c>
      <c r="E44" s="863"/>
      <c r="F44" s="863"/>
      <c r="G44" s="863"/>
      <c r="H44" s="873"/>
      <c r="I44" s="166"/>
      <c r="J44" s="308" t="s">
        <v>133</v>
      </c>
      <c r="K44" s="343"/>
      <c r="L44" s="308" t="s">
        <v>1616</v>
      </c>
      <c r="M44" s="22"/>
      <c r="N44" s="22"/>
      <c r="O44" s="22"/>
      <c r="P44" s="382" t="s">
        <v>242</v>
      </c>
      <c r="Q44" s="441"/>
      <c r="R44" s="26"/>
      <c r="S44" s="26"/>
    </row>
    <row r="45" spans="1:19" s="27" customFormat="1" ht="61.5" customHeight="1">
      <c r="A45" s="455"/>
      <c r="B45" s="261">
        <v>4</v>
      </c>
      <c r="C45" s="383" t="s">
        <v>1091</v>
      </c>
      <c r="D45" s="42" t="s">
        <v>1138</v>
      </c>
      <c r="E45" s="530"/>
      <c r="F45" s="530"/>
      <c r="G45" s="461"/>
      <c r="H45" s="874"/>
      <c r="I45" s="292"/>
      <c r="J45" s="308" t="s">
        <v>1522</v>
      </c>
      <c r="K45" s="308" t="s">
        <v>1518</v>
      </c>
      <c r="L45" s="308" t="s">
        <v>1432</v>
      </c>
      <c r="M45" s="22"/>
      <c r="N45" s="22"/>
      <c r="O45" s="22"/>
      <c r="P45" s="382" t="s">
        <v>242</v>
      </c>
      <c r="Q45" s="441"/>
      <c r="R45" s="26"/>
      <c r="S45" s="26"/>
    </row>
    <row r="46" spans="1:19" s="27" customFormat="1" ht="62.25" customHeight="1">
      <c r="A46" s="137" t="s">
        <v>102</v>
      </c>
      <c r="B46" s="882" t="s">
        <v>1581</v>
      </c>
      <c r="C46" s="883"/>
      <c r="D46" s="883"/>
      <c r="E46" s="883"/>
      <c r="F46" s="883"/>
      <c r="G46" s="884"/>
      <c r="H46" s="113" t="str">
        <f>IF(COUNT(D47:D51)=0,"N/A",SUM(D47:D51)/(COUNT(D47:D51)*2))</f>
        <v>N/A</v>
      </c>
      <c r="I46" s="120" t="str">
        <f>IF(H46="N/A","N/A", IF(H46&gt;=80%,"MET",IF(H46&gt;=50%,"PARTIAL MET","Not Met")))</f>
        <v>N/A</v>
      </c>
      <c r="J46" s="226"/>
      <c r="K46" s="227"/>
      <c r="L46" s="227"/>
      <c r="M46" s="48"/>
      <c r="N46" s="48"/>
      <c r="O46" s="48"/>
      <c r="P46" s="56"/>
      <c r="Q46" s="441"/>
      <c r="R46" s="26"/>
      <c r="S46" s="26"/>
    </row>
    <row r="47" spans="1:19" s="27" customFormat="1" ht="56.45" customHeight="1">
      <c r="A47" s="453"/>
      <c r="B47" s="261">
        <v>1</v>
      </c>
      <c r="C47" s="383" t="s">
        <v>1092</v>
      </c>
      <c r="D47" s="42" t="s">
        <v>1138</v>
      </c>
      <c r="E47" s="863"/>
      <c r="F47" s="863"/>
      <c r="G47" s="863"/>
      <c r="H47" s="951"/>
      <c r="I47" s="172"/>
      <c r="J47" s="308" t="s">
        <v>1635</v>
      </c>
      <c r="K47" s="343"/>
      <c r="L47" s="343"/>
      <c r="M47" s="31"/>
      <c r="N47" s="31"/>
      <c r="O47" s="31"/>
      <c r="P47" s="382" t="s">
        <v>242</v>
      </c>
      <c r="Q47" s="441"/>
      <c r="R47" s="26"/>
      <c r="S47" s="26"/>
    </row>
    <row r="48" spans="1:19" s="27" customFormat="1" ht="58.5" customHeight="1">
      <c r="A48" s="454"/>
      <c r="B48" s="261">
        <v>2</v>
      </c>
      <c r="C48" s="383" t="s">
        <v>1093</v>
      </c>
      <c r="D48" s="42" t="s">
        <v>1138</v>
      </c>
      <c r="E48" s="863"/>
      <c r="F48" s="863"/>
      <c r="G48" s="863"/>
      <c r="H48" s="873"/>
      <c r="I48" s="166"/>
      <c r="J48" s="343"/>
      <c r="K48" s="308" t="s">
        <v>1523</v>
      </c>
      <c r="L48" s="343"/>
      <c r="M48" s="31"/>
      <c r="N48" s="31"/>
      <c r="O48" s="31"/>
      <c r="P48" s="382" t="s">
        <v>242</v>
      </c>
      <c r="Q48" s="441"/>
      <c r="R48" s="26"/>
      <c r="S48" s="26"/>
    </row>
    <row r="49" spans="1:19" s="27" customFormat="1" ht="46.5">
      <c r="A49" s="454"/>
      <c r="B49" s="261">
        <v>3</v>
      </c>
      <c r="C49" s="383" t="s">
        <v>1094</v>
      </c>
      <c r="D49" s="42" t="s">
        <v>1138</v>
      </c>
      <c r="E49" s="863"/>
      <c r="F49" s="863"/>
      <c r="G49" s="863"/>
      <c r="H49" s="873"/>
      <c r="I49" s="166"/>
      <c r="J49" s="343"/>
      <c r="K49" s="308" t="s">
        <v>1524</v>
      </c>
      <c r="L49" s="308" t="s">
        <v>1204</v>
      </c>
      <c r="M49" s="22"/>
      <c r="N49" s="22"/>
      <c r="O49" s="22"/>
      <c r="P49" s="382" t="s">
        <v>242</v>
      </c>
      <c r="Q49" s="441"/>
      <c r="R49" s="26"/>
      <c r="S49" s="26"/>
    </row>
    <row r="50" spans="1:19" s="27" customFormat="1" ht="46.5">
      <c r="A50" s="454"/>
      <c r="B50" s="261">
        <v>4</v>
      </c>
      <c r="C50" s="383" t="s">
        <v>1095</v>
      </c>
      <c r="D50" s="42" t="s">
        <v>1138</v>
      </c>
      <c r="E50" s="863"/>
      <c r="F50" s="863"/>
      <c r="G50" s="863"/>
      <c r="H50" s="873"/>
      <c r="I50" s="166"/>
      <c r="J50" s="343"/>
      <c r="K50" s="343"/>
      <c r="L50" s="308" t="s">
        <v>1525</v>
      </c>
      <c r="M50" s="31"/>
      <c r="N50" s="31"/>
      <c r="O50" s="31"/>
      <c r="P50" s="382" t="s">
        <v>242</v>
      </c>
      <c r="Q50" s="441"/>
      <c r="R50" s="26"/>
      <c r="S50" s="26"/>
    </row>
    <row r="51" spans="1:19" s="27" customFormat="1" ht="46.5">
      <c r="A51" s="455"/>
      <c r="B51" s="261">
        <v>5</v>
      </c>
      <c r="C51" s="383" t="s">
        <v>1096</v>
      </c>
      <c r="D51" s="42" t="s">
        <v>1138</v>
      </c>
      <c r="E51" s="530"/>
      <c r="F51" s="530"/>
      <c r="G51" s="461"/>
      <c r="H51" s="874"/>
      <c r="I51" s="174"/>
      <c r="J51" s="308" t="s">
        <v>1636</v>
      </c>
      <c r="K51" s="343"/>
      <c r="L51" s="308" t="s">
        <v>301</v>
      </c>
      <c r="M51" s="31"/>
      <c r="N51" s="31"/>
      <c r="O51" s="31"/>
      <c r="P51" s="382" t="s">
        <v>242</v>
      </c>
      <c r="Q51" s="441"/>
      <c r="R51" s="26"/>
      <c r="S51" s="26"/>
    </row>
    <row r="52" spans="1:19" s="27" customFormat="1" ht="46.5" customHeight="1">
      <c r="A52" s="137" t="s">
        <v>103</v>
      </c>
      <c r="B52" s="882" t="s">
        <v>1198</v>
      </c>
      <c r="C52" s="883"/>
      <c r="D52" s="883"/>
      <c r="E52" s="883"/>
      <c r="F52" s="883"/>
      <c r="G52" s="884"/>
      <c r="H52" s="113" t="str">
        <f>IF(COUNT(D53:D56)=0,"N/A",SUM(D53:D56)/(COUNT(D53:D56)*2))</f>
        <v>N/A</v>
      </c>
      <c r="I52" s="120" t="str">
        <f>IF(H52="N/A","N/A", IF(H52&gt;=80%,"MET",IF(H52&gt;=50%,"PARTIAL MET","Not Met")))</f>
        <v>N/A</v>
      </c>
      <c r="J52" s="226"/>
      <c r="K52" s="227"/>
      <c r="L52" s="227"/>
      <c r="M52" s="48"/>
      <c r="N52" s="48"/>
      <c r="O52" s="48"/>
      <c r="P52" s="56"/>
      <c r="Q52" s="441"/>
      <c r="R52" s="26"/>
      <c r="S52" s="26"/>
    </row>
    <row r="53" spans="1:19" s="27" customFormat="1" ht="68.25" customHeight="1">
      <c r="A53" s="453"/>
      <c r="B53" s="261">
        <v>1</v>
      </c>
      <c r="C53" s="383" t="s">
        <v>1097</v>
      </c>
      <c r="D53" s="42" t="s">
        <v>1138</v>
      </c>
      <c r="E53" s="863"/>
      <c r="F53" s="863"/>
      <c r="G53" s="863"/>
      <c r="H53" s="234"/>
      <c r="I53" s="30"/>
      <c r="J53" s="308" t="s">
        <v>1526</v>
      </c>
      <c r="K53" s="343"/>
      <c r="L53" s="343"/>
      <c r="M53" s="31"/>
      <c r="N53" s="31"/>
      <c r="O53" s="31"/>
      <c r="P53" s="382" t="s">
        <v>242</v>
      </c>
      <c r="Q53" s="441"/>
      <c r="R53" s="26"/>
      <c r="S53" s="26"/>
    </row>
    <row r="54" spans="1:19" s="27" customFormat="1" ht="49.5" customHeight="1">
      <c r="A54" s="454"/>
      <c r="B54" s="261">
        <v>2</v>
      </c>
      <c r="C54" s="383" t="s">
        <v>1098</v>
      </c>
      <c r="D54" s="42" t="s">
        <v>1138</v>
      </c>
      <c r="E54" s="863"/>
      <c r="F54" s="863"/>
      <c r="G54" s="863"/>
      <c r="H54" s="804"/>
      <c r="I54" s="237"/>
      <c r="J54" s="343"/>
      <c r="K54" s="343"/>
      <c r="L54" s="308" t="s">
        <v>1201</v>
      </c>
      <c r="M54" s="22"/>
      <c r="N54" s="22"/>
      <c r="O54" s="22"/>
      <c r="P54" s="382" t="s">
        <v>242</v>
      </c>
      <c r="Q54" s="441"/>
      <c r="R54" s="26"/>
      <c r="S54" s="26"/>
    </row>
    <row r="55" spans="1:19" s="27" customFormat="1" ht="45.4" customHeight="1">
      <c r="A55" s="454"/>
      <c r="B55" s="261">
        <v>3</v>
      </c>
      <c r="C55" s="383" t="s">
        <v>1099</v>
      </c>
      <c r="D55" s="42" t="s">
        <v>1138</v>
      </c>
      <c r="E55" s="863"/>
      <c r="F55" s="863"/>
      <c r="G55" s="863"/>
      <c r="H55" s="804"/>
      <c r="I55" s="237"/>
      <c r="J55" s="308" t="s">
        <v>1527</v>
      </c>
      <c r="K55" s="343"/>
      <c r="L55" s="308" t="s">
        <v>1201</v>
      </c>
      <c r="M55" s="22"/>
      <c r="N55" s="22"/>
      <c r="O55" s="22"/>
      <c r="P55" s="382" t="s">
        <v>242</v>
      </c>
      <c r="Q55" s="441"/>
      <c r="R55" s="26"/>
      <c r="S55" s="26"/>
    </row>
    <row r="56" spans="1:19" s="27" customFormat="1" ht="46.5" customHeight="1">
      <c r="A56" s="455"/>
      <c r="B56" s="261">
        <v>4</v>
      </c>
      <c r="C56" s="383" t="s">
        <v>1100</v>
      </c>
      <c r="D56" s="42" t="s">
        <v>1138</v>
      </c>
      <c r="E56" s="863"/>
      <c r="F56" s="863"/>
      <c r="G56" s="863"/>
      <c r="H56" s="805"/>
      <c r="I56" s="293"/>
      <c r="J56" s="343"/>
      <c r="K56" s="343"/>
      <c r="L56" s="308" t="s">
        <v>141</v>
      </c>
      <c r="M56" s="22"/>
      <c r="N56" s="22"/>
      <c r="O56" s="22"/>
      <c r="P56" s="382" t="s">
        <v>242</v>
      </c>
      <c r="Q56" s="441"/>
      <c r="R56" s="26"/>
      <c r="S56" s="26"/>
    </row>
    <row r="57" spans="1:19" ht="29.25" customHeight="1">
      <c r="A57" s="28"/>
      <c r="B57" s="60"/>
      <c r="C57" s="63"/>
      <c r="D57" s="63"/>
      <c r="E57" s="63"/>
      <c r="F57" s="63"/>
      <c r="G57" s="63"/>
      <c r="H57" s="954" t="s">
        <v>12</v>
      </c>
      <c r="I57" s="955"/>
      <c r="J57" s="59"/>
      <c r="K57" s="28"/>
      <c r="L57" s="28"/>
      <c r="M57" s="21"/>
      <c r="N57" s="21"/>
      <c r="O57" s="21"/>
      <c r="P57" s="21"/>
    </row>
    <row r="58" spans="1:19" ht="40.5" customHeight="1">
      <c r="A58" s="28"/>
      <c r="B58" s="60"/>
      <c r="C58" s="63"/>
      <c r="D58" s="63"/>
      <c r="E58" s="63"/>
      <c r="F58" s="63"/>
      <c r="G58" s="63"/>
      <c r="H58" s="956" t="e">
        <f>AVERAGE(H11:H56)</f>
        <v>#DIV/0!</v>
      </c>
      <c r="I58" s="957"/>
      <c r="J58" s="28"/>
      <c r="K58" s="28"/>
      <c r="L58" s="21"/>
      <c r="M58" s="21"/>
      <c r="N58" s="21"/>
      <c r="O58" s="21"/>
      <c r="P58" s="26"/>
    </row>
  </sheetData>
  <sheetProtection algorithmName="SHA-512" hashValue="GDJNPdQJslFgpj3yk6b4tLs2PogcGDLjcgaot+Fl4xbUpn3avjaUV1D63FcxghGsbRufv/siTKaa0AM3zO279Q==" saltValue="A7RfJ4kwpOJdgbt5vLNvig==" spinCount="100000" sheet="1" formatCells="0" formatColumns="0" formatRows="0" selectLockedCells="1"/>
  <mergeCells count="80">
    <mergeCell ref="H58:I58"/>
    <mergeCell ref="B33:G33"/>
    <mergeCell ref="B37:G37"/>
    <mergeCell ref="B41:G41"/>
    <mergeCell ref="B46:G46"/>
    <mergeCell ref="B52:G52"/>
    <mergeCell ref="H54:H56"/>
    <mergeCell ref="H47:H51"/>
    <mergeCell ref="H42:H45"/>
    <mergeCell ref="H34:H36"/>
    <mergeCell ref="E48:G48"/>
    <mergeCell ref="A1:P1"/>
    <mergeCell ref="H57:I57"/>
    <mergeCell ref="A9:A10"/>
    <mergeCell ref="B9:C10"/>
    <mergeCell ref="B11:G11"/>
    <mergeCell ref="B17:G17"/>
    <mergeCell ref="B23:G23"/>
    <mergeCell ref="B28:G28"/>
    <mergeCell ref="E27:G27"/>
    <mergeCell ref="A12:A16"/>
    <mergeCell ref="E18:G18"/>
    <mergeCell ref="D9:D10"/>
    <mergeCell ref="E9:G10"/>
    <mergeCell ref="E14:G14"/>
    <mergeCell ref="E15:G15"/>
    <mergeCell ref="E12:G12"/>
    <mergeCell ref="E13:G13"/>
    <mergeCell ref="A38:A40"/>
    <mergeCell ref="A34:A36"/>
    <mergeCell ref="A29:A32"/>
    <mergeCell ref="A24:A27"/>
    <mergeCell ref="A18:A22"/>
    <mergeCell ref="E35:G35"/>
    <mergeCell ref="E36:G36"/>
    <mergeCell ref="E6:G6"/>
    <mergeCell ref="E7:G7"/>
    <mergeCell ref="E5:G5"/>
    <mergeCell ref="C3:P3"/>
    <mergeCell ref="E4:G4"/>
    <mergeCell ref="I9:I10"/>
    <mergeCell ref="J9:L9"/>
    <mergeCell ref="M9:P9"/>
    <mergeCell ref="H25:H27"/>
    <mergeCell ref="H39:H40"/>
    <mergeCell ref="H18:H22"/>
    <mergeCell ref="H29:H32"/>
    <mergeCell ref="H9:H10"/>
    <mergeCell ref="A53:A56"/>
    <mergeCell ref="A47:A51"/>
    <mergeCell ref="A42:A45"/>
    <mergeCell ref="E38:G38"/>
    <mergeCell ref="E39:G39"/>
    <mergeCell ref="E40:G40"/>
    <mergeCell ref="E42:G42"/>
    <mergeCell ref="E43:G43"/>
    <mergeCell ref="E44:G44"/>
    <mergeCell ref="E47:G47"/>
    <mergeCell ref="E51:G51"/>
    <mergeCell ref="E45:G45"/>
    <mergeCell ref="E56:G56"/>
    <mergeCell ref="E49:G49"/>
    <mergeCell ref="E50:G50"/>
    <mergeCell ref="E53:G53"/>
    <mergeCell ref="E8:G8"/>
    <mergeCell ref="E55:G55"/>
    <mergeCell ref="E20:G20"/>
    <mergeCell ref="E21:G21"/>
    <mergeCell ref="E22:G22"/>
    <mergeCell ref="E34:G34"/>
    <mergeCell ref="E32:G32"/>
    <mergeCell ref="E29:G29"/>
    <mergeCell ref="E30:G30"/>
    <mergeCell ref="E31:G31"/>
    <mergeCell ref="E54:G54"/>
    <mergeCell ref="E16:G16"/>
    <mergeCell ref="E19:G19"/>
    <mergeCell ref="E24:G24"/>
    <mergeCell ref="E25:G25"/>
    <mergeCell ref="E26:G26"/>
  </mergeCells>
  <conditionalFormatting sqref="E12">
    <cfRule type="cellIs" dxfId="848" priority="958" operator="greaterThan">
      <formula>1</formula>
    </cfRule>
  </conditionalFormatting>
  <conditionalFormatting sqref="E12">
    <cfRule type="cellIs" dxfId="847" priority="957" operator="lessThanOrEqual">
      <formula>2</formula>
    </cfRule>
  </conditionalFormatting>
  <conditionalFormatting sqref="E12">
    <cfRule type="cellIs" dxfId="846" priority="955" operator="lessThanOrEqual">
      <formula>2</formula>
    </cfRule>
    <cfRule type="cellIs" dxfId="845" priority="956" operator="lessThanOrEqual">
      <formula>2</formula>
    </cfRule>
  </conditionalFormatting>
  <conditionalFormatting sqref="E12">
    <cfRule type="cellIs" dxfId="844" priority="1223" operator="lessThanOrEqual">
      <formula>2</formula>
    </cfRule>
    <cfRule type="dataBar" priority="1224">
      <dataBar>
        <cfvo type="min"/>
        <cfvo type="max"/>
        <color rgb="FF63C384"/>
      </dataBar>
      <extLst>
        <ext xmlns:x14="http://schemas.microsoft.com/office/spreadsheetml/2009/9/main" uri="{B025F937-C7B1-47D3-B67F-A62EFF666E3E}">
          <x14:id>{30FC46F6-ECB1-43A3-A77C-508521614580}</x14:id>
        </ext>
      </extLst>
    </cfRule>
    <cfRule type="cellIs" dxfId="843" priority="1225" operator="greaterThanOrEqual">
      <formula>2</formula>
    </cfRule>
    <cfRule type="cellIs" dxfId="842" priority="1226" operator="lessThanOrEqual">
      <formula>2</formula>
    </cfRule>
  </conditionalFormatting>
  <conditionalFormatting sqref="P12 P18:P22 P24:P27 P29:P32 P34:P36 P38:P40 P42:P45 P47:P51">
    <cfRule type="containsText" dxfId="841" priority="870" operator="containsText" text="غير مكتمل">
      <formula>NOT(ISERROR(SEARCH("غير مكتمل",P12)))</formula>
    </cfRule>
    <cfRule type="containsText" dxfId="840" priority="871" operator="containsText" text="مكتمل">
      <formula>NOT(ISERROR(SEARCH("مكتمل",P12)))</formula>
    </cfRule>
  </conditionalFormatting>
  <conditionalFormatting sqref="H58">
    <cfRule type="cellIs" dxfId="839" priority="865" operator="equal">
      <formula>0.8</formula>
    </cfRule>
    <cfRule type="cellIs" dxfId="838" priority="866" operator="greaterThan">
      <formula>0.8</formula>
    </cfRule>
    <cfRule type="cellIs" dxfId="837" priority="867" operator="greaterThan">
      <formula>0.5</formula>
    </cfRule>
    <cfRule type="cellIs" dxfId="836" priority="868" operator="equal">
      <formula>0.5</formula>
    </cfRule>
    <cfRule type="cellIs" dxfId="835" priority="869" operator="lessThan">
      <formula>0.5</formula>
    </cfRule>
  </conditionalFormatting>
  <conditionalFormatting sqref="E13">
    <cfRule type="cellIs" dxfId="834" priority="810" operator="greaterThan">
      <formula>1</formula>
    </cfRule>
  </conditionalFormatting>
  <conditionalFormatting sqref="E13">
    <cfRule type="cellIs" dxfId="833" priority="809" operator="lessThanOrEqual">
      <formula>2</formula>
    </cfRule>
  </conditionalFormatting>
  <conditionalFormatting sqref="E13">
    <cfRule type="cellIs" dxfId="832" priority="807" operator="lessThanOrEqual">
      <formula>2</formula>
    </cfRule>
    <cfRule type="cellIs" dxfId="831" priority="808" operator="lessThanOrEqual">
      <formula>2</formula>
    </cfRule>
  </conditionalFormatting>
  <conditionalFormatting sqref="E13">
    <cfRule type="cellIs" dxfId="830" priority="811" operator="lessThanOrEqual">
      <formula>2</formula>
    </cfRule>
    <cfRule type="dataBar" priority="812">
      <dataBar>
        <cfvo type="min"/>
        <cfvo type="max"/>
        <color rgb="FF63C384"/>
      </dataBar>
      <extLst>
        <ext xmlns:x14="http://schemas.microsoft.com/office/spreadsheetml/2009/9/main" uri="{B025F937-C7B1-47D3-B67F-A62EFF666E3E}">
          <x14:id>{C6785226-B415-4B4F-B80A-32D5376EE8FD}</x14:id>
        </ext>
      </extLst>
    </cfRule>
    <cfRule type="cellIs" dxfId="829" priority="813" operator="greaterThanOrEqual">
      <formula>2</formula>
    </cfRule>
    <cfRule type="cellIs" dxfId="828" priority="814" operator="lessThanOrEqual">
      <formula>2</formula>
    </cfRule>
  </conditionalFormatting>
  <conditionalFormatting sqref="E16">
    <cfRule type="cellIs" dxfId="827" priority="802" operator="greaterThan">
      <formula>1</formula>
    </cfRule>
  </conditionalFormatting>
  <conditionalFormatting sqref="E16">
    <cfRule type="cellIs" dxfId="826" priority="801" operator="lessThanOrEqual">
      <formula>2</formula>
    </cfRule>
  </conditionalFormatting>
  <conditionalFormatting sqref="E16">
    <cfRule type="cellIs" dxfId="825" priority="799" operator="lessThanOrEqual">
      <formula>2</formula>
    </cfRule>
    <cfRule type="cellIs" dxfId="824" priority="800" operator="lessThanOrEqual">
      <formula>2</formula>
    </cfRule>
  </conditionalFormatting>
  <conditionalFormatting sqref="E16">
    <cfRule type="cellIs" dxfId="823" priority="803" operator="lessThanOrEqual">
      <formula>2</formula>
    </cfRule>
    <cfRule type="dataBar" priority="804">
      <dataBar>
        <cfvo type="min"/>
        <cfvo type="max"/>
        <color rgb="FF63C384"/>
      </dataBar>
      <extLst>
        <ext xmlns:x14="http://schemas.microsoft.com/office/spreadsheetml/2009/9/main" uri="{B025F937-C7B1-47D3-B67F-A62EFF666E3E}">
          <x14:id>{3AA5597F-C227-4368-85B5-E42E6C1ADE87}</x14:id>
        </ext>
      </extLst>
    </cfRule>
    <cfRule type="cellIs" dxfId="822" priority="805" operator="greaterThanOrEqual">
      <formula>2</formula>
    </cfRule>
    <cfRule type="cellIs" dxfId="821" priority="806" operator="lessThanOrEqual">
      <formula>2</formula>
    </cfRule>
  </conditionalFormatting>
  <conditionalFormatting sqref="E18">
    <cfRule type="cellIs" dxfId="820" priority="794" operator="greaterThan">
      <formula>1</formula>
    </cfRule>
  </conditionalFormatting>
  <conditionalFormatting sqref="E18">
    <cfRule type="cellIs" dxfId="819" priority="793" operator="lessThanOrEqual">
      <formula>2</formula>
    </cfRule>
  </conditionalFormatting>
  <conditionalFormatting sqref="E18">
    <cfRule type="cellIs" dxfId="818" priority="791" operator="lessThanOrEqual">
      <formula>2</formula>
    </cfRule>
    <cfRule type="cellIs" dxfId="817" priority="792" operator="lessThanOrEqual">
      <formula>2</formula>
    </cfRule>
  </conditionalFormatting>
  <conditionalFormatting sqref="E18">
    <cfRule type="cellIs" dxfId="816" priority="795" operator="lessThanOrEqual">
      <formula>2</formula>
    </cfRule>
    <cfRule type="dataBar" priority="796">
      <dataBar>
        <cfvo type="min"/>
        <cfvo type="max"/>
        <color rgb="FF63C384"/>
      </dataBar>
      <extLst>
        <ext xmlns:x14="http://schemas.microsoft.com/office/spreadsheetml/2009/9/main" uri="{B025F937-C7B1-47D3-B67F-A62EFF666E3E}">
          <x14:id>{4C232403-D1DD-4F21-8336-A4835B80F5F5}</x14:id>
        </ext>
      </extLst>
    </cfRule>
    <cfRule type="cellIs" dxfId="815" priority="797" operator="greaterThanOrEqual">
      <formula>2</formula>
    </cfRule>
    <cfRule type="cellIs" dxfId="814" priority="798" operator="lessThanOrEqual">
      <formula>2</formula>
    </cfRule>
  </conditionalFormatting>
  <conditionalFormatting sqref="E19">
    <cfRule type="cellIs" dxfId="813" priority="786" operator="greaterThan">
      <formula>1</formula>
    </cfRule>
  </conditionalFormatting>
  <conditionalFormatting sqref="E19">
    <cfRule type="cellIs" dxfId="812" priority="785" operator="lessThanOrEqual">
      <formula>2</formula>
    </cfRule>
  </conditionalFormatting>
  <conditionalFormatting sqref="E19">
    <cfRule type="cellIs" dxfId="811" priority="783" operator="lessThanOrEqual">
      <formula>2</formula>
    </cfRule>
    <cfRule type="cellIs" dxfId="810" priority="784" operator="lessThanOrEqual">
      <formula>2</formula>
    </cfRule>
  </conditionalFormatting>
  <conditionalFormatting sqref="E19">
    <cfRule type="cellIs" dxfId="809" priority="787" operator="lessThanOrEqual">
      <formula>2</formula>
    </cfRule>
    <cfRule type="dataBar" priority="788">
      <dataBar>
        <cfvo type="min"/>
        <cfvo type="max"/>
        <color rgb="FF63C384"/>
      </dataBar>
      <extLst>
        <ext xmlns:x14="http://schemas.microsoft.com/office/spreadsheetml/2009/9/main" uri="{B025F937-C7B1-47D3-B67F-A62EFF666E3E}">
          <x14:id>{42E2F0FC-AE4A-4697-96A7-865E5A819AD8}</x14:id>
        </ext>
      </extLst>
    </cfRule>
    <cfRule type="cellIs" dxfId="808" priority="789" operator="greaterThanOrEqual">
      <formula>2</formula>
    </cfRule>
    <cfRule type="cellIs" dxfId="807" priority="790" operator="lessThanOrEqual">
      <formula>2</formula>
    </cfRule>
  </conditionalFormatting>
  <conditionalFormatting sqref="E20">
    <cfRule type="cellIs" dxfId="806" priority="778" operator="greaterThan">
      <formula>1</formula>
    </cfRule>
  </conditionalFormatting>
  <conditionalFormatting sqref="E20">
    <cfRule type="cellIs" dxfId="805" priority="777" operator="lessThanOrEqual">
      <formula>2</formula>
    </cfRule>
  </conditionalFormatting>
  <conditionalFormatting sqref="E20">
    <cfRule type="cellIs" dxfId="804" priority="775" operator="lessThanOrEqual">
      <formula>2</formula>
    </cfRule>
    <cfRule type="cellIs" dxfId="803" priority="776" operator="lessThanOrEqual">
      <formula>2</formula>
    </cfRule>
  </conditionalFormatting>
  <conditionalFormatting sqref="E20">
    <cfRule type="cellIs" dxfId="802" priority="779" operator="lessThanOrEqual">
      <formula>2</formula>
    </cfRule>
    <cfRule type="dataBar" priority="780">
      <dataBar>
        <cfvo type="min"/>
        <cfvo type="max"/>
        <color rgb="FF63C384"/>
      </dataBar>
      <extLst>
        <ext xmlns:x14="http://schemas.microsoft.com/office/spreadsheetml/2009/9/main" uri="{B025F937-C7B1-47D3-B67F-A62EFF666E3E}">
          <x14:id>{7C13B098-474B-4239-AFBB-6F65D3C899A3}</x14:id>
        </ext>
      </extLst>
    </cfRule>
    <cfRule type="cellIs" dxfId="801" priority="781" operator="greaterThanOrEqual">
      <formula>2</formula>
    </cfRule>
    <cfRule type="cellIs" dxfId="800" priority="782" operator="lessThanOrEqual">
      <formula>2</formula>
    </cfRule>
  </conditionalFormatting>
  <conditionalFormatting sqref="E21:E22">
    <cfRule type="cellIs" dxfId="799" priority="770" operator="greaterThan">
      <formula>1</formula>
    </cfRule>
  </conditionalFormatting>
  <conditionalFormatting sqref="E21:E22">
    <cfRule type="cellIs" dxfId="798" priority="769" operator="lessThanOrEqual">
      <formula>2</formula>
    </cfRule>
  </conditionalFormatting>
  <conditionalFormatting sqref="E21:E22">
    <cfRule type="cellIs" dxfId="797" priority="767" operator="lessThanOrEqual">
      <formula>2</formula>
    </cfRule>
    <cfRule type="cellIs" dxfId="796" priority="768" operator="lessThanOrEqual">
      <formula>2</formula>
    </cfRule>
  </conditionalFormatting>
  <conditionalFormatting sqref="E21:E22">
    <cfRule type="cellIs" dxfId="795" priority="771" operator="lessThanOrEqual">
      <formula>2</formula>
    </cfRule>
    <cfRule type="dataBar" priority="772">
      <dataBar>
        <cfvo type="min"/>
        <cfvo type="max"/>
        <color rgb="FF63C384"/>
      </dataBar>
      <extLst>
        <ext xmlns:x14="http://schemas.microsoft.com/office/spreadsheetml/2009/9/main" uri="{B025F937-C7B1-47D3-B67F-A62EFF666E3E}">
          <x14:id>{ABB3960E-3071-4660-BC3A-35F15AA8570E}</x14:id>
        </ext>
      </extLst>
    </cfRule>
    <cfRule type="cellIs" dxfId="794" priority="773" operator="greaterThanOrEqual">
      <formula>2</formula>
    </cfRule>
    <cfRule type="cellIs" dxfId="793" priority="774" operator="lessThanOrEqual">
      <formula>2</formula>
    </cfRule>
  </conditionalFormatting>
  <conditionalFormatting sqref="E24">
    <cfRule type="cellIs" dxfId="792" priority="762" operator="greaterThan">
      <formula>1</formula>
    </cfRule>
  </conditionalFormatting>
  <conditionalFormatting sqref="E24">
    <cfRule type="cellIs" dxfId="791" priority="761" operator="lessThanOrEqual">
      <formula>2</formula>
    </cfRule>
  </conditionalFormatting>
  <conditionalFormatting sqref="E24">
    <cfRule type="cellIs" dxfId="790" priority="759" operator="lessThanOrEqual">
      <formula>2</formula>
    </cfRule>
    <cfRule type="cellIs" dxfId="789" priority="760" operator="lessThanOrEqual">
      <formula>2</formula>
    </cfRule>
  </conditionalFormatting>
  <conditionalFormatting sqref="E24">
    <cfRule type="cellIs" dxfId="788" priority="763" operator="lessThanOrEqual">
      <formula>2</formula>
    </cfRule>
    <cfRule type="dataBar" priority="764">
      <dataBar>
        <cfvo type="min"/>
        <cfvo type="max"/>
        <color rgb="FF63C384"/>
      </dataBar>
      <extLst>
        <ext xmlns:x14="http://schemas.microsoft.com/office/spreadsheetml/2009/9/main" uri="{B025F937-C7B1-47D3-B67F-A62EFF666E3E}">
          <x14:id>{4752DD0F-2529-46D0-93BE-2D1D26195267}</x14:id>
        </ext>
      </extLst>
    </cfRule>
    <cfRule type="cellIs" dxfId="787" priority="765" operator="greaterThanOrEqual">
      <formula>2</formula>
    </cfRule>
    <cfRule type="cellIs" dxfId="786" priority="766" operator="lessThanOrEqual">
      <formula>2</formula>
    </cfRule>
  </conditionalFormatting>
  <conditionalFormatting sqref="E25">
    <cfRule type="cellIs" dxfId="785" priority="754" operator="greaterThan">
      <formula>1</formula>
    </cfRule>
  </conditionalFormatting>
  <conditionalFormatting sqref="E25">
    <cfRule type="cellIs" dxfId="784" priority="753" operator="lessThanOrEqual">
      <formula>2</formula>
    </cfRule>
  </conditionalFormatting>
  <conditionalFormatting sqref="E25">
    <cfRule type="cellIs" dxfId="783" priority="751" operator="lessThanOrEqual">
      <formula>2</formula>
    </cfRule>
    <cfRule type="cellIs" dxfId="782" priority="752" operator="lessThanOrEqual">
      <formula>2</formula>
    </cfRule>
  </conditionalFormatting>
  <conditionalFormatting sqref="E25">
    <cfRule type="cellIs" dxfId="781" priority="755" operator="lessThanOrEqual">
      <formula>2</formula>
    </cfRule>
    <cfRule type="dataBar" priority="756">
      <dataBar>
        <cfvo type="min"/>
        <cfvo type="max"/>
        <color rgb="FF63C384"/>
      </dataBar>
      <extLst>
        <ext xmlns:x14="http://schemas.microsoft.com/office/spreadsheetml/2009/9/main" uri="{B025F937-C7B1-47D3-B67F-A62EFF666E3E}">
          <x14:id>{5A7037DF-A016-4A1C-ACA1-B9A89EFA908B}</x14:id>
        </ext>
      </extLst>
    </cfRule>
    <cfRule type="cellIs" dxfId="780" priority="757" operator="greaterThanOrEqual">
      <formula>2</formula>
    </cfRule>
    <cfRule type="cellIs" dxfId="779" priority="758" operator="lessThanOrEqual">
      <formula>2</formula>
    </cfRule>
  </conditionalFormatting>
  <conditionalFormatting sqref="E26">
    <cfRule type="cellIs" dxfId="778" priority="746" operator="greaterThan">
      <formula>1</formula>
    </cfRule>
  </conditionalFormatting>
  <conditionalFormatting sqref="E26">
    <cfRule type="cellIs" dxfId="777" priority="745" operator="lessThanOrEqual">
      <formula>2</formula>
    </cfRule>
  </conditionalFormatting>
  <conditionalFormatting sqref="E26">
    <cfRule type="cellIs" dxfId="776" priority="743" operator="lessThanOrEqual">
      <formula>2</formula>
    </cfRule>
    <cfRule type="cellIs" dxfId="775" priority="744" operator="lessThanOrEqual">
      <formula>2</formula>
    </cfRule>
  </conditionalFormatting>
  <conditionalFormatting sqref="E26">
    <cfRule type="cellIs" dxfId="774" priority="747" operator="lessThanOrEqual">
      <formula>2</formula>
    </cfRule>
    <cfRule type="dataBar" priority="748">
      <dataBar>
        <cfvo type="min"/>
        <cfvo type="max"/>
        <color rgb="FF63C384"/>
      </dataBar>
      <extLst>
        <ext xmlns:x14="http://schemas.microsoft.com/office/spreadsheetml/2009/9/main" uri="{B025F937-C7B1-47D3-B67F-A62EFF666E3E}">
          <x14:id>{0869888A-8619-4586-8F32-97E63A75CA86}</x14:id>
        </ext>
      </extLst>
    </cfRule>
    <cfRule type="cellIs" dxfId="773" priority="749" operator="greaterThanOrEqual">
      <formula>2</formula>
    </cfRule>
    <cfRule type="cellIs" dxfId="772" priority="750" operator="lessThanOrEqual">
      <formula>2</formula>
    </cfRule>
  </conditionalFormatting>
  <conditionalFormatting sqref="E27">
    <cfRule type="cellIs" dxfId="771" priority="738" operator="greaterThan">
      <formula>1</formula>
    </cfRule>
  </conditionalFormatting>
  <conditionalFormatting sqref="E27">
    <cfRule type="cellIs" dxfId="770" priority="737" operator="lessThanOrEqual">
      <formula>2</formula>
    </cfRule>
  </conditionalFormatting>
  <conditionalFormatting sqref="E27">
    <cfRule type="cellIs" dxfId="769" priority="735" operator="lessThanOrEqual">
      <formula>2</formula>
    </cfRule>
    <cfRule type="cellIs" dxfId="768" priority="736" operator="lessThanOrEqual">
      <formula>2</formula>
    </cfRule>
  </conditionalFormatting>
  <conditionalFormatting sqref="E27">
    <cfRule type="cellIs" dxfId="767" priority="739" operator="lessThanOrEqual">
      <formula>2</formula>
    </cfRule>
    <cfRule type="dataBar" priority="740">
      <dataBar>
        <cfvo type="min"/>
        <cfvo type="max"/>
        <color rgb="FF63C384"/>
      </dataBar>
      <extLst>
        <ext xmlns:x14="http://schemas.microsoft.com/office/spreadsheetml/2009/9/main" uri="{B025F937-C7B1-47D3-B67F-A62EFF666E3E}">
          <x14:id>{157E8C98-737C-438F-884F-2C2F1B7897B5}</x14:id>
        </ext>
      </extLst>
    </cfRule>
    <cfRule type="cellIs" dxfId="766" priority="741" operator="greaterThanOrEqual">
      <formula>2</formula>
    </cfRule>
    <cfRule type="cellIs" dxfId="765" priority="742" operator="lessThanOrEqual">
      <formula>2</formula>
    </cfRule>
  </conditionalFormatting>
  <conditionalFormatting sqref="E29">
    <cfRule type="cellIs" dxfId="764" priority="730" operator="greaterThan">
      <formula>1</formula>
    </cfRule>
  </conditionalFormatting>
  <conditionalFormatting sqref="E29">
    <cfRule type="cellIs" dxfId="763" priority="729" operator="lessThanOrEqual">
      <formula>2</formula>
    </cfRule>
  </conditionalFormatting>
  <conditionalFormatting sqref="E29">
    <cfRule type="cellIs" dxfId="762" priority="727" operator="lessThanOrEqual">
      <formula>2</formula>
    </cfRule>
    <cfRule type="cellIs" dxfId="761" priority="728" operator="lessThanOrEqual">
      <formula>2</formula>
    </cfRule>
  </conditionalFormatting>
  <conditionalFormatting sqref="E29">
    <cfRule type="cellIs" dxfId="760" priority="731" operator="lessThanOrEqual">
      <formula>2</formula>
    </cfRule>
    <cfRule type="dataBar" priority="732">
      <dataBar>
        <cfvo type="min"/>
        <cfvo type="max"/>
        <color rgb="FF63C384"/>
      </dataBar>
      <extLst>
        <ext xmlns:x14="http://schemas.microsoft.com/office/spreadsheetml/2009/9/main" uri="{B025F937-C7B1-47D3-B67F-A62EFF666E3E}">
          <x14:id>{1C6974A6-A3DC-4E93-B5D7-72D866A531B9}</x14:id>
        </ext>
      </extLst>
    </cfRule>
    <cfRule type="cellIs" dxfId="759" priority="733" operator="greaterThanOrEqual">
      <formula>2</formula>
    </cfRule>
    <cfRule type="cellIs" dxfId="758" priority="734" operator="lessThanOrEqual">
      <formula>2</formula>
    </cfRule>
  </conditionalFormatting>
  <conditionalFormatting sqref="E30">
    <cfRule type="cellIs" dxfId="757" priority="722" operator="greaterThan">
      <formula>1</formula>
    </cfRule>
  </conditionalFormatting>
  <conditionalFormatting sqref="E30">
    <cfRule type="cellIs" dxfId="756" priority="721" operator="lessThanOrEqual">
      <formula>2</formula>
    </cfRule>
  </conditionalFormatting>
  <conditionalFormatting sqref="E30">
    <cfRule type="cellIs" dxfId="755" priority="719" operator="lessThanOrEqual">
      <formula>2</formula>
    </cfRule>
    <cfRule type="cellIs" dxfId="754" priority="720" operator="lessThanOrEqual">
      <formula>2</formula>
    </cfRule>
  </conditionalFormatting>
  <conditionalFormatting sqref="E30">
    <cfRule type="cellIs" dxfId="753" priority="723" operator="lessThanOrEqual">
      <formula>2</formula>
    </cfRule>
    <cfRule type="dataBar" priority="724">
      <dataBar>
        <cfvo type="min"/>
        <cfvo type="max"/>
        <color rgb="FF63C384"/>
      </dataBar>
      <extLst>
        <ext xmlns:x14="http://schemas.microsoft.com/office/spreadsheetml/2009/9/main" uri="{B025F937-C7B1-47D3-B67F-A62EFF666E3E}">
          <x14:id>{9D5432AC-6FBC-479F-B0FF-16F11E619057}</x14:id>
        </ext>
      </extLst>
    </cfRule>
    <cfRule type="cellIs" dxfId="752" priority="725" operator="greaterThanOrEqual">
      <formula>2</formula>
    </cfRule>
    <cfRule type="cellIs" dxfId="751" priority="726" operator="lessThanOrEqual">
      <formula>2</formula>
    </cfRule>
  </conditionalFormatting>
  <conditionalFormatting sqref="E31">
    <cfRule type="cellIs" dxfId="750" priority="714" operator="greaterThan">
      <formula>1</formula>
    </cfRule>
  </conditionalFormatting>
  <conditionalFormatting sqref="E31">
    <cfRule type="cellIs" dxfId="749" priority="713" operator="lessThanOrEqual">
      <formula>2</formula>
    </cfRule>
  </conditionalFormatting>
  <conditionalFormatting sqref="E31">
    <cfRule type="cellIs" dxfId="748" priority="711" operator="lessThanOrEqual">
      <formula>2</formula>
    </cfRule>
    <cfRule type="cellIs" dxfId="747" priority="712" operator="lessThanOrEqual">
      <formula>2</formula>
    </cfRule>
  </conditionalFormatting>
  <conditionalFormatting sqref="E31">
    <cfRule type="cellIs" dxfId="746" priority="715" operator="lessThanOrEqual">
      <formula>2</formula>
    </cfRule>
    <cfRule type="dataBar" priority="716">
      <dataBar>
        <cfvo type="min"/>
        <cfvo type="max"/>
        <color rgb="FF63C384"/>
      </dataBar>
      <extLst>
        <ext xmlns:x14="http://schemas.microsoft.com/office/spreadsheetml/2009/9/main" uri="{B025F937-C7B1-47D3-B67F-A62EFF666E3E}">
          <x14:id>{2656239C-2F3A-40AF-B942-489DA5C5C061}</x14:id>
        </ext>
      </extLst>
    </cfRule>
    <cfRule type="cellIs" dxfId="745" priority="717" operator="greaterThanOrEqual">
      <formula>2</formula>
    </cfRule>
    <cfRule type="cellIs" dxfId="744" priority="718" operator="lessThanOrEqual">
      <formula>2</formula>
    </cfRule>
  </conditionalFormatting>
  <conditionalFormatting sqref="E32">
    <cfRule type="cellIs" dxfId="743" priority="706" operator="greaterThan">
      <formula>1</formula>
    </cfRule>
  </conditionalFormatting>
  <conditionalFormatting sqref="E32">
    <cfRule type="cellIs" dxfId="742" priority="705" operator="lessThanOrEqual">
      <formula>2</formula>
    </cfRule>
  </conditionalFormatting>
  <conditionalFormatting sqref="E32">
    <cfRule type="cellIs" dxfId="741" priority="703" operator="lessThanOrEqual">
      <formula>2</formula>
    </cfRule>
    <cfRule type="cellIs" dxfId="740" priority="704" operator="lessThanOrEqual">
      <formula>2</formula>
    </cfRule>
  </conditionalFormatting>
  <conditionalFormatting sqref="E32">
    <cfRule type="cellIs" dxfId="739" priority="707" operator="lessThanOrEqual">
      <formula>2</formula>
    </cfRule>
    <cfRule type="dataBar" priority="708">
      <dataBar>
        <cfvo type="min"/>
        <cfvo type="max"/>
        <color rgb="FF63C384"/>
      </dataBar>
      <extLst>
        <ext xmlns:x14="http://schemas.microsoft.com/office/spreadsheetml/2009/9/main" uri="{B025F937-C7B1-47D3-B67F-A62EFF666E3E}">
          <x14:id>{6BC2A6F4-A38F-4B61-A241-175784E04849}</x14:id>
        </ext>
      </extLst>
    </cfRule>
    <cfRule type="cellIs" dxfId="738" priority="709" operator="greaterThanOrEqual">
      <formula>2</formula>
    </cfRule>
    <cfRule type="cellIs" dxfId="737" priority="710" operator="lessThanOrEqual">
      <formula>2</formula>
    </cfRule>
  </conditionalFormatting>
  <conditionalFormatting sqref="E34">
    <cfRule type="cellIs" dxfId="736" priority="690" operator="greaterThan">
      <formula>1</formula>
    </cfRule>
  </conditionalFormatting>
  <conditionalFormatting sqref="E34">
    <cfRule type="cellIs" dxfId="735" priority="689" operator="lessThanOrEqual">
      <formula>2</formula>
    </cfRule>
  </conditionalFormatting>
  <conditionalFormatting sqref="E34">
    <cfRule type="cellIs" dxfId="734" priority="687" operator="lessThanOrEqual">
      <formula>2</formula>
    </cfRule>
    <cfRule type="cellIs" dxfId="733" priority="688" operator="lessThanOrEqual">
      <formula>2</formula>
    </cfRule>
  </conditionalFormatting>
  <conditionalFormatting sqref="E34">
    <cfRule type="cellIs" dxfId="732" priority="691" operator="lessThanOrEqual">
      <formula>2</formula>
    </cfRule>
    <cfRule type="dataBar" priority="692">
      <dataBar>
        <cfvo type="min"/>
        <cfvo type="max"/>
        <color rgb="FF63C384"/>
      </dataBar>
      <extLst>
        <ext xmlns:x14="http://schemas.microsoft.com/office/spreadsheetml/2009/9/main" uri="{B025F937-C7B1-47D3-B67F-A62EFF666E3E}">
          <x14:id>{0882D77B-CD8B-4E0D-8D8A-E563F8E61391}</x14:id>
        </ext>
      </extLst>
    </cfRule>
    <cfRule type="cellIs" dxfId="731" priority="693" operator="greaterThanOrEqual">
      <formula>2</formula>
    </cfRule>
    <cfRule type="cellIs" dxfId="730" priority="694" operator="lessThanOrEqual">
      <formula>2</formula>
    </cfRule>
  </conditionalFormatting>
  <conditionalFormatting sqref="E35">
    <cfRule type="cellIs" dxfId="729" priority="682" operator="greaterThan">
      <formula>1</formula>
    </cfRule>
  </conditionalFormatting>
  <conditionalFormatting sqref="E35">
    <cfRule type="cellIs" dxfId="728" priority="681" operator="lessThanOrEqual">
      <formula>2</formula>
    </cfRule>
  </conditionalFormatting>
  <conditionalFormatting sqref="E35">
    <cfRule type="cellIs" dxfId="727" priority="679" operator="lessThanOrEqual">
      <formula>2</formula>
    </cfRule>
    <cfRule type="cellIs" dxfId="726" priority="680" operator="lessThanOrEqual">
      <formula>2</formula>
    </cfRule>
  </conditionalFormatting>
  <conditionalFormatting sqref="E35">
    <cfRule type="cellIs" dxfId="725" priority="683" operator="lessThanOrEqual">
      <formula>2</formula>
    </cfRule>
    <cfRule type="dataBar" priority="684">
      <dataBar>
        <cfvo type="min"/>
        <cfvo type="max"/>
        <color rgb="FF63C384"/>
      </dataBar>
      <extLst>
        <ext xmlns:x14="http://schemas.microsoft.com/office/spreadsheetml/2009/9/main" uri="{B025F937-C7B1-47D3-B67F-A62EFF666E3E}">
          <x14:id>{9DDCC563-3FE9-4F19-9479-3582D7CD7233}</x14:id>
        </ext>
      </extLst>
    </cfRule>
    <cfRule type="cellIs" dxfId="724" priority="685" operator="greaterThanOrEqual">
      <formula>2</formula>
    </cfRule>
    <cfRule type="cellIs" dxfId="723" priority="686" operator="lessThanOrEqual">
      <formula>2</formula>
    </cfRule>
  </conditionalFormatting>
  <conditionalFormatting sqref="E36">
    <cfRule type="cellIs" dxfId="722" priority="674" operator="greaterThan">
      <formula>1</formula>
    </cfRule>
  </conditionalFormatting>
  <conditionalFormatting sqref="E36">
    <cfRule type="cellIs" dxfId="721" priority="673" operator="lessThanOrEqual">
      <formula>2</formula>
    </cfRule>
  </conditionalFormatting>
  <conditionalFormatting sqref="E36">
    <cfRule type="cellIs" dxfId="720" priority="671" operator="lessThanOrEqual">
      <formula>2</formula>
    </cfRule>
    <cfRule type="cellIs" dxfId="719" priority="672" operator="lessThanOrEqual">
      <formula>2</formula>
    </cfRule>
  </conditionalFormatting>
  <conditionalFormatting sqref="E36">
    <cfRule type="cellIs" dxfId="718" priority="675" operator="lessThanOrEqual">
      <formula>2</formula>
    </cfRule>
    <cfRule type="dataBar" priority="676">
      <dataBar>
        <cfvo type="min"/>
        <cfvo type="max"/>
        <color rgb="FF63C384"/>
      </dataBar>
      <extLst>
        <ext xmlns:x14="http://schemas.microsoft.com/office/spreadsheetml/2009/9/main" uri="{B025F937-C7B1-47D3-B67F-A62EFF666E3E}">
          <x14:id>{67F9690A-9548-4E71-A831-951895E74C97}</x14:id>
        </ext>
      </extLst>
    </cfRule>
    <cfRule type="cellIs" dxfId="717" priority="677" operator="greaterThanOrEqual">
      <formula>2</formula>
    </cfRule>
    <cfRule type="cellIs" dxfId="716" priority="678" operator="lessThanOrEqual">
      <formula>2</formula>
    </cfRule>
  </conditionalFormatting>
  <conditionalFormatting sqref="E38">
    <cfRule type="cellIs" dxfId="715" priority="658" operator="greaterThan">
      <formula>1</formula>
    </cfRule>
  </conditionalFormatting>
  <conditionalFormatting sqref="E38">
    <cfRule type="cellIs" dxfId="714" priority="657" operator="lessThanOrEqual">
      <formula>2</formula>
    </cfRule>
  </conditionalFormatting>
  <conditionalFormatting sqref="E38">
    <cfRule type="cellIs" dxfId="713" priority="655" operator="lessThanOrEqual">
      <formula>2</formula>
    </cfRule>
    <cfRule type="cellIs" dxfId="712" priority="656" operator="lessThanOrEqual">
      <formula>2</formula>
    </cfRule>
  </conditionalFormatting>
  <conditionalFormatting sqref="E38">
    <cfRule type="cellIs" dxfId="711" priority="659" operator="lessThanOrEqual">
      <formula>2</formula>
    </cfRule>
    <cfRule type="dataBar" priority="660">
      <dataBar>
        <cfvo type="min"/>
        <cfvo type="max"/>
        <color rgb="FF63C384"/>
      </dataBar>
      <extLst>
        <ext xmlns:x14="http://schemas.microsoft.com/office/spreadsheetml/2009/9/main" uri="{B025F937-C7B1-47D3-B67F-A62EFF666E3E}">
          <x14:id>{E8DC189D-2635-4F10-BB8A-CFA3B222E635}</x14:id>
        </ext>
      </extLst>
    </cfRule>
    <cfRule type="cellIs" dxfId="710" priority="661" operator="greaterThanOrEqual">
      <formula>2</formula>
    </cfRule>
    <cfRule type="cellIs" dxfId="709" priority="662" operator="lessThanOrEqual">
      <formula>2</formula>
    </cfRule>
  </conditionalFormatting>
  <conditionalFormatting sqref="E39">
    <cfRule type="cellIs" dxfId="708" priority="650" operator="greaterThan">
      <formula>1</formula>
    </cfRule>
  </conditionalFormatting>
  <conditionalFormatting sqref="E39">
    <cfRule type="cellIs" dxfId="707" priority="649" operator="lessThanOrEqual">
      <formula>2</formula>
    </cfRule>
  </conditionalFormatting>
  <conditionalFormatting sqref="E39">
    <cfRule type="cellIs" dxfId="706" priority="647" operator="lessThanOrEqual">
      <formula>2</formula>
    </cfRule>
    <cfRule type="cellIs" dxfId="705" priority="648" operator="lessThanOrEqual">
      <formula>2</formula>
    </cfRule>
  </conditionalFormatting>
  <conditionalFormatting sqref="E39">
    <cfRule type="cellIs" dxfId="704" priority="651" operator="lessThanOrEqual">
      <formula>2</formula>
    </cfRule>
    <cfRule type="dataBar" priority="652">
      <dataBar>
        <cfvo type="min"/>
        <cfvo type="max"/>
        <color rgb="FF63C384"/>
      </dataBar>
      <extLst>
        <ext xmlns:x14="http://schemas.microsoft.com/office/spreadsheetml/2009/9/main" uri="{B025F937-C7B1-47D3-B67F-A62EFF666E3E}">
          <x14:id>{548F6FF0-B9E0-4B04-BB44-AA5F36601C5B}</x14:id>
        </ext>
      </extLst>
    </cfRule>
    <cfRule type="cellIs" dxfId="703" priority="653" operator="greaterThanOrEqual">
      <formula>2</formula>
    </cfRule>
    <cfRule type="cellIs" dxfId="702" priority="654" operator="lessThanOrEqual">
      <formula>2</formula>
    </cfRule>
  </conditionalFormatting>
  <conditionalFormatting sqref="E40">
    <cfRule type="cellIs" dxfId="701" priority="642" operator="greaterThan">
      <formula>1</formula>
    </cfRule>
  </conditionalFormatting>
  <conditionalFormatting sqref="E40">
    <cfRule type="cellIs" dxfId="700" priority="641" operator="lessThanOrEqual">
      <formula>2</formula>
    </cfRule>
  </conditionalFormatting>
  <conditionalFormatting sqref="E40">
    <cfRule type="cellIs" dxfId="699" priority="639" operator="lessThanOrEqual">
      <formula>2</formula>
    </cfRule>
    <cfRule type="cellIs" dxfId="698" priority="640" operator="lessThanOrEqual">
      <formula>2</formula>
    </cfRule>
  </conditionalFormatting>
  <conditionalFormatting sqref="E40">
    <cfRule type="cellIs" dxfId="697" priority="643" operator="lessThanOrEqual">
      <formula>2</formula>
    </cfRule>
    <cfRule type="dataBar" priority="644">
      <dataBar>
        <cfvo type="min"/>
        <cfvo type="max"/>
        <color rgb="FF63C384"/>
      </dataBar>
      <extLst>
        <ext xmlns:x14="http://schemas.microsoft.com/office/spreadsheetml/2009/9/main" uri="{B025F937-C7B1-47D3-B67F-A62EFF666E3E}">
          <x14:id>{E0689DA6-E8BA-4E4E-8AD3-D55B76D8443A}</x14:id>
        </ext>
      </extLst>
    </cfRule>
    <cfRule type="cellIs" dxfId="696" priority="645" operator="greaterThanOrEqual">
      <formula>2</formula>
    </cfRule>
    <cfRule type="cellIs" dxfId="695" priority="646" operator="lessThanOrEqual">
      <formula>2</formula>
    </cfRule>
  </conditionalFormatting>
  <conditionalFormatting sqref="E42">
    <cfRule type="cellIs" dxfId="694" priority="626" operator="greaterThan">
      <formula>1</formula>
    </cfRule>
  </conditionalFormatting>
  <conditionalFormatting sqref="E42">
    <cfRule type="cellIs" dxfId="693" priority="625" operator="lessThanOrEqual">
      <formula>2</formula>
    </cfRule>
  </conditionalFormatting>
  <conditionalFormatting sqref="E42">
    <cfRule type="cellIs" dxfId="692" priority="623" operator="lessThanOrEqual">
      <formula>2</formula>
    </cfRule>
    <cfRule type="cellIs" dxfId="691" priority="624" operator="lessThanOrEqual">
      <formula>2</formula>
    </cfRule>
  </conditionalFormatting>
  <conditionalFormatting sqref="E42">
    <cfRule type="cellIs" dxfId="690" priority="627" operator="lessThanOrEqual">
      <formula>2</formula>
    </cfRule>
    <cfRule type="dataBar" priority="628">
      <dataBar>
        <cfvo type="min"/>
        <cfvo type="max"/>
        <color rgb="FF63C384"/>
      </dataBar>
      <extLst>
        <ext xmlns:x14="http://schemas.microsoft.com/office/spreadsheetml/2009/9/main" uri="{B025F937-C7B1-47D3-B67F-A62EFF666E3E}">
          <x14:id>{6AFB6108-89FF-41F9-B464-C235F757E7CC}</x14:id>
        </ext>
      </extLst>
    </cfRule>
    <cfRule type="cellIs" dxfId="689" priority="629" operator="greaterThanOrEqual">
      <formula>2</formula>
    </cfRule>
    <cfRule type="cellIs" dxfId="688" priority="630" operator="lessThanOrEqual">
      <formula>2</formula>
    </cfRule>
  </conditionalFormatting>
  <conditionalFormatting sqref="E43">
    <cfRule type="cellIs" dxfId="687" priority="618" operator="greaterThan">
      <formula>1</formula>
    </cfRule>
  </conditionalFormatting>
  <conditionalFormatting sqref="E43">
    <cfRule type="cellIs" dxfId="686" priority="617" operator="lessThanOrEqual">
      <formula>2</formula>
    </cfRule>
  </conditionalFormatting>
  <conditionalFormatting sqref="E43">
    <cfRule type="cellIs" dxfId="685" priority="615" operator="lessThanOrEqual">
      <formula>2</formula>
    </cfRule>
    <cfRule type="cellIs" dxfId="684" priority="616" operator="lessThanOrEqual">
      <formula>2</formula>
    </cfRule>
  </conditionalFormatting>
  <conditionalFormatting sqref="E43">
    <cfRule type="cellIs" dxfId="683" priority="619" operator="lessThanOrEqual">
      <formula>2</formula>
    </cfRule>
    <cfRule type="dataBar" priority="620">
      <dataBar>
        <cfvo type="min"/>
        <cfvo type="max"/>
        <color rgb="FF63C384"/>
      </dataBar>
      <extLst>
        <ext xmlns:x14="http://schemas.microsoft.com/office/spreadsheetml/2009/9/main" uri="{B025F937-C7B1-47D3-B67F-A62EFF666E3E}">
          <x14:id>{6C06B3D6-82E0-426F-A912-444A10F69A9E}</x14:id>
        </ext>
      </extLst>
    </cfRule>
    <cfRule type="cellIs" dxfId="682" priority="621" operator="greaterThanOrEqual">
      <formula>2</formula>
    </cfRule>
    <cfRule type="cellIs" dxfId="681" priority="622" operator="lessThanOrEqual">
      <formula>2</formula>
    </cfRule>
  </conditionalFormatting>
  <conditionalFormatting sqref="E44:E45">
    <cfRule type="cellIs" dxfId="680" priority="610" operator="greaterThan">
      <formula>1</formula>
    </cfRule>
  </conditionalFormatting>
  <conditionalFormatting sqref="E44:E45">
    <cfRule type="cellIs" dxfId="679" priority="609" operator="lessThanOrEqual">
      <formula>2</formula>
    </cfRule>
  </conditionalFormatting>
  <conditionalFormatting sqref="E44:E45">
    <cfRule type="cellIs" dxfId="678" priority="607" operator="lessThanOrEqual">
      <formula>2</formula>
    </cfRule>
    <cfRule type="cellIs" dxfId="677" priority="608" operator="lessThanOrEqual">
      <formula>2</formula>
    </cfRule>
  </conditionalFormatting>
  <conditionalFormatting sqref="E44:E45">
    <cfRule type="cellIs" dxfId="676" priority="611" operator="lessThanOrEqual">
      <formula>2</formula>
    </cfRule>
    <cfRule type="dataBar" priority="612">
      <dataBar>
        <cfvo type="min"/>
        <cfvo type="max"/>
        <color rgb="FF63C384"/>
      </dataBar>
      <extLst>
        <ext xmlns:x14="http://schemas.microsoft.com/office/spreadsheetml/2009/9/main" uri="{B025F937-C7B1-47D3-B67F-A62EFF666E3E}">
          <x14:id>{1DFF7192-669F-4249-90A9-46BA39D782B1}</x14:id>
        </ext>
      </extLst>
    </cfRule>
    <cfRule type="cellIs" dxfId="675" priority="613" operator="greaterThanOrEqual">
      <formula>2</formula>
    </cfRule>
    <cfRule type="cellIs" dxfId="674" priority="614" operator="lessThanOrEqual">
      <formula>2</formula>
    </cfRule>
  </conditionalFormatting>
  <conditionalFormatting sqref="E47">
    <cfRule type="cellIs" dxfId="673" priority="602" operator="greaterThan">
      <formula>1</formula>
    </cfRule>
  </conditionalFormatting>
  <conditionalFormatting sqref="E47">
    <cfRule type="cellIs" dxfId="672" priority="601" operator="lessThanOrEqual">
      <formula>2</formula>
    </cfRule>
  </conditionalFormatting>
  <conditionalFormatting sqref="E47">
    <cfRule type="cellIs" dxfId="671" priority="599" operator="lessThanOrEqual">
      <formula>2</formula>
    </cfRule>
    <cfRule type="cellIs" dxfId="670" priority="600" operator="lessThanOrEqual">
      <formula>2</formula>
    </cfRule>
  </conditionalFormatting>
  <conditionalFormatting sqref="E47">
    <cfRule type="cellIs" dxfId="669" priority="603" operator="lessThanOrEqual">
      <formula>2</formula>
    </cfRule>
    <cfRule type="dataBar" priority="604">
      <dataBar>
        <cfvo type="min"/>
        <cfvo type="max"/>
        <color rgb="FF63C384"/>
      </dataBar>
      <extLst>
        <ext xmlns:x14="http://schemas.microsoft.com/office/spreadsheetml/2009/9/main" uri="{B025F937-C7B1-47D3-B67F-A62EFF666E3E}">
          <x14:id>{F4867F70-87FB-4FDB-9BE8-424F746A33FD}</x14:id>
        </ext>
      </extLst>
    </cfRule>
    <cfRule type="cellIs" dxfId="668" priority="605" operator="greaterThanOrEqual">
      <formula>2</formula>
    </cfRule>
    <cfRule type="cellIs" dxfId="667" priority="606" operator="lessThanOrEqual">
      <formula>2</formula>
    </cfRule>
  </conditionalFormatting>
  <conditionalFormatting sqref="E48">
    <cfRule type="cellIs" dxfId="666" priority="594" operator="greaterThan">
      <formula>1</formula>
    </cfRule>
  </conditionalFormatting>
  <conditionalFormatting sqref="E48">
    <cfRule type="cellIs" dxfId="665" priority="593" operator="lessThanOrEqual">
      <formula>2</formula>
    </cfRule>
  </conditionalFormatting>
  <conditionalFormatting sqref="E48">
    <cfRule type="cellIs" dxfId="664" priority="591" operator="lessThanOrEqual">
      <formula>2</formula>
    </cfRule>
    <cfRule type="cellIs" dxfId="663" priority="592" operator="lessThanOrEqual">
      <formula>2</formula>
    </cfRule>
  </conditionalFormatting>
  <conditionalFormatting sqref="E48">
    <cfRule type="cellIs" dxfId="662" priority="595" operator="lessThanOrEqual">
      <formula>2</formula>
    </cfRule>
    <cfRule type="dataBar" priority="596">
      <dataBar>
        <cfvo type="min"/>
        <cfvo type="max"/>
        <color rgb="FF63C384"/>
      </dataBar>
      <extLst>
        <ext xmlns:x14="http://schemas.microsoft.com/office/spreadsheetml/2009/9/main" uri="{B025F937-C7B1-47D3-B67F-A62EFF666E3E}">
          <x14:id>{5AD296FA-9814-4199-9999-A1205C332007}</x14:id>
        </ext>
      </extLst>
    </cfRule>
    <cfRule type="cellIs" dxfId="661" priority="597" operator="greaterThanOrEqual">
      <formula>2</formula>
    </cfRule>
    <cfRule type="cellIs" dxfId="660" priority="598" operator="lessThanOrEqual">
      <formula>2</formula>
    </cfRule>
  </conditionalFormatting>
  <conditionalFormatting sqref="E49">
    <cfRule type="cellIs" dxfId="659" priority="586" operator="greaterThan">
      <formula>1</formula>
    </cfRule>
  </conditionalFormatting>
  <conditionalFormatting sqref="E49">
    <cfRule type="cellIs" dxfId="658" priority="585" operator="lessThanOrEqual">
      <formula>2</formula>
    </cfRule>
  </conditionalFormatting>
  <conditionalFormatting sqref="E49">
    <cfRule type="cellIs" dxfId="657" priority="583" operator="lessThanOrEqual">
      <formula>2</formula>
    </cfRule>
    <cfRule type="cellIs" dxfId="656" priority="584" operator="lessThanOrEqual">
      <formula>2</formula>
    </cfRule>
  </conditionalFormatting>
  <conditionalFormatting sqref="E49">
    <cfRule type="cellIs" dxfId="655" priority="587" operator="lessThanOrEqual">
      <formula>2</formula>
    </cfRule>
    <cfRule type="dataBar" priority="588">
      <dataBar>
        <cfvo type="min"/>
        <cfvo type="max"/>
        <color rgb="FF63C384"/>
      </dataBar>
      <extLst>
        <ext xmlns:x14="http://schemas.microsoft.com/office/spreadsheetml/2009/9/main" uri="{B025F937-C7B1-47D3-B67F-A62EFF666E3E}">
          <x14:id>{C87B03F6-699E-4000-92A7-257AB732425A}</x14:id>
        </ext>
      </extLst>
    </cfRule>
    <cfRule type="cellIs" dxfId="654" priority="589" operator="greaterThanOrEqual">
      <formula>2</formula>
    </cfRule>
    <cfRule type="cellIs" dxfId="653" priority="590" operator="lessThanOrEqual">
      <formula>2</formula>
    </cfRule>
  </conditionalFormatting>
  <conditionalFormatting sqref="E50:E51">
    <cfRule type="cellIs" dxfId="652" priority="578" operator="greaterThan">
      <formula>1</formula>
    </cfRule>
  </conditionalFormatting>
  <conditionalFormatting sqref="E50:E51">
    <cfRule type="cellIs" dxfId="651" priority="577" operator="lessThanOrEqual">
      <formula>2</formula>
    </cfRule>
  </conditionalFormatting>
  <conditionalFormatting sqref="E50:E51">
    <cfRule type="cellIs" dxfId="650" priority="575" operator="lessThanOrEqual">
      <formula>2</formula>
    </cfRule>
    <cfRule type="cellIs" dxfId="649" priority="576" operator="lessThanOrEqual">
      <formula>2</formula>
    </cfRule>
  </conditionalFormatting>
  <conditionalFormatting sqref="E50:E51">
    <cfRule type="cellIs" dxfId="648" priority="579" operator="lessThanOrEqual">
      <formula>2</formula>
    </cfRule>
    <cfRule type="dataBar" priority="580">
      <dataBar>
        <cfvo type="min"/>
        <cfvo type="max"/>
        <color rgb="FF63C384"/>
      </dataBar>
      <extLst>
        <ext xmlns:x14="http://schemas.microsoft.com/office/spreadsheetml/2009/9/main" uri="{B025F937-C7B1-47D3-B67F-A62EFF666E3E}">
          <x14:id>{0357C069-5028-4F40-B2EC-5E559AAA8DC8}</x14:id>
        </ext>
      </extLst>
    </cfRule>
    <cfRule type="cellIs" dxfId="647" priority="581" operator="greaterThanOrEqual">
      <formula>2</formula>
    </cfRule>
    <cfRule type="cellIs" dxfId="646" priority="582" operator="lessThanOrEqual">
      <formula>2</formula>
    </cfRule>
  </conditionalFormatting>
  <conditionalFormatting sqref="E53">
    <cfRule type="cellIs" dxfId="645" priority="570" operator="greaterThan">
      <formula>1</formula>
    </cfRule>
  </conditionalFormatting>
  <conditionalFormatting sqref="E53">
    <cfRule type="cellIs" dxfId="644" priority="569" operator="lessThanOrEqual">
      <formula>2</formula>
    </cfRule>
  </conditionalFormatting>
  <conditionalFormatting sqref="E53">
    <cfRule type="cellIs" dxfId="643" priority="567" operator="lessThanOrEqual">
      <formula>2</formula>
    </cfRule>
    <cfRule type="cellIs" dxfId="642" priority="568" operator="lessThanOrEqual">
      <formula>2</formula>
    </cfRule>
  </conditionalFormatting>
  <conditionalFormatting sqref="E53">
    <cfRule type="cellIs" dxfId="641" priority="571" operator="lessThanOrEqual">
      <formula>2</formula>
    </cfRule>
    <cfRule type="dataBar" priority="572">
      <dataBar>
        <cfvo type="min"/>
        <cfvo type="max"/>
        <color rgb="FF63C384"/>
      </dataBar>
      <extLst>
        <ext xmlns:x14="http://schemas.microsoft.com/office/spreadsheetml/2009/9/main" uri="{B025F937-C7B1-47D3-B67F-A62EFF666E3E}">
          <x14:id>{3065847D-B8A9-485E-B044-D36A0B132398}</x14:id>
        </ext>
      </extLst>
    </cfRule>
    <cfRule type="cellIs" dxfId="640" priority="573" operator="greaterThanOrEqual">
      <formula>2</formula>
    </cfRule>
    <cfRule type="cellIs" dxfId="639" priority="574" operator="lessThanOrEqual">
      <formula>2</formula>
    </cfRule>
  </conditionalFormatting>
  <conditionalFormatting sqref="E54">
    <cfRule type="cellIs" dxfId="638" priority="562" operator="greaterThan">
      <formula>1</formula>
    </cfRule>
  </conditionalFormatting>
  <conditionalFormatting sqref="E54">
    <cfRule type="cellIs" dxfId="637" priority="561" operator="lessThanOrEqual">
      <formula>2</formula>
    </cfRule>
  </conditionalFormatting>
  <conditionalFormatting sqref="E54">
    <cfRule type="cellIs" dxfId="636" priority="559" operator="lessThanOrEqual">
      <formula>2</formula>
    </cfRule>
    <cfRule type="cellIs" dxfId="635" priority="560" operator="lessThanOrEqual">
      <formula>2</formula>
    </cfRule>
  </conditionalFormatting>
  <conditionalFormatting sqref="E54">
    <cfRule type="cellIs" dxfId="634" priority="563" operator="lessThanOrEqual">
      <formula>2</formula>
    </cfRule>
    <cfRule type="dataBar" priority="564">
      <dataBar>
        <cfvo type="min"/>
        <cfvo type="max"/>
        <color rgb="FF63C384"/>
      </dataBar>
      <extLst>
        <ext xmlns:x14="http://schemas.microsoft.com/office/spreadsheetml/2009/9/main" uri="{B025F937-C7B1-47D3-B67F-A62EFF666E3E}">
          <x14:id>{2E2F916E-4F19-4F2D-B078-66C6B46C6D75}</x14:id>
        </ext>
      </extLst>
    </cfRule>
    <cfRule type="cellIs" dxfId="633" priority="565" operator="greaterThanOrEqual">
      <formula>2</formula>
    </cfRule>
    <cfRule type="cellIs" dxfId="632" priority="566" operator="lessThanOrEqual">
      <formula>2</formula>
    </cfRule>
  </conditionalFormatting>
  <conditionalFormatting sqref="E55">
    <cfRule type="cellIs" dxfId="631" priority="554" operator="greaterThan">
      <formula>1</formula>
    </cfRule>
  </conditionalFormatting>
  <conditionalFormatting sqref="E55">
    <cfRule type="cellIs" dxfId="630" priority="553" operator="lessThanOrEqual">
      <formula>2</formula>
    </cfRule>
  </conditionalFormatting>
  <conditionalFormatting sqref="E55">
    <cfRule type="cellIs" dxfId="629" priority="551" operator="lessThanOrEqual">
      <formula>2</formula>
    </cfRule>
    <cfRule type="cellIs" dxfId="628" priority="552" operator="lessThanOrEqual">
      <formula>2</formula>
    </cfRule>
  </conditionalFormatting>
  <conditionalFormatting sqref="E55">
    <cfRule type="cellIs" dxfId="627" priority="555" operator="lessThanOrEqual">
      <formula>2</formula>
    </cfRule>
    <cfRule type="dataBar" priority="556">
      <dataBar>
        <cfvo type="min"/>
        <cfvo type="max"/>
        <color rgb="FF63C384"/>
      </dataBar>
      <extLst>
        <ext xmlns:x14="http://schemas.microsoft.com/office/spreadsheetml/2009/9/main" uri="{B025F937-C7B1-47D3-B67F-A62EFF666E3E}">
          <x14:id>{4EF68440-AA48-4630-8074-AA261526F7AE}</x14:id>
        </ext>
      </extLst>
    </cfRule>
    <cfRule type="cellIs" dxfId="626" priority="557" operator="greaterThanOrEqual">
      <formula>2</formula>
    </cfRule>
    <cfRule type="cellIs" dxfId="625" priority="558" operator="lessThanOrEqual">
      <formula>2</formula>
    </cfRule>
  </conditionalFormatting>
  <conditionalFormatting sqref="E56">
    <cfRule type="cellIs" dxfId="624" priority="546" operator="greaterThan">
      <formula>1</formula>
    </cfRule>
  </conditionalFormatting>
  <conditionalFormatting sqref="E56">
    <cfRule type="cellIs" dxfId="623" priority="545" operator="lessThanOrEqual">
      <formula>2</formula>
    </cfRule>
  </conditionalFormatting>
  <conditionalFormatting sqref="E56">
    <cfRule type="cellIs" dxfId="622" priority="543" operator="lessThanOrEqual">
      <formula>2</formula>
    </cfRule>
    <cfRule type="cellIs" dxfId="621" priority="544" operator="lessThanOrEqual">
      <formula>2</formula>
    </cfRule>
  </conditionalFormatting>
  <conditionalFormatting sqref="E56">
    <cfRule type="cellIs" dxfId="620" priority="547" operator="lessThanOrEqual">
      <formula>2</formula>
    </cfRule>
    <cfRule type="dataBar" priority="548">
      <dataBar>
        <cfvo type="min"/>
        <cfvo type="max"/>
        <color rgb="FF63C384"/>
      </dataBar>
      <extLst>
        <ext xmlns:x14="http://schemas.microsoft.com/office/spreadsheetml/2009/9/main" uri="{B025F937-C7B1-47D3-B67F-A62EFF666E3E}">
          <x14:id>{1E6CCD19-0262-4D24-B9F1-594813080A97}</x14:id>
        </ext>
      </extLst>
    </cfRule>
    <cfRule type="cellIs" dxfId="619" priority="549" operator="greaterThanOrEqual">
      <formula>2</formula>
    </cfRule>
    <cfRule type="cellIs" dxfId="618" priority="550" operator="lessThanOrEqual">
      <formula>2</formula>
    </cfRule>
  </conditionalFormatting>
  <conditionalFormatting sqref="E14:E15">
    <cfRule type="cellIs" dxfId="617" priority="454" operator="greaterThan">
      <formula>1</formula>
    </cfRule>
  </conditionalFormatting>
  <conditionalFormatting sqref="E14:E15">
    <cfRule type="cellIs" dxfId="616" priority="453" operator="lessThanOrEqual">
      <formula>2</formula>
    </cfRule>
  </conditionalFormatting>
  <conditionalFormatting sqref="E14:E15">
    <cfRule type="cellIs" dxfId="615" priority="451" operator="lessThanOrEqual">
      <formula>2</formula>
    </cfRule>
    <cfRule type="cellIs" dxfId="614" priority="452" operator="lessThanOrEqual">
      <formula>2</formula>
    </cfRule>
  </conditionalFormatting>
  <conditionalFormatting sqref="E14:E15">
    <cfRule type="cellIs" dxfId="613" priority="455" operator="lessThanOrEqual">
      <formula>2</formula>
    </cfRule>
    <cfRule type="dataBar" priority="456">
      <dataBar>
        <cfvo type="min"/>
        <cfvo type="max"/>
        <color rgb="FF63C384"/>
      </dataBar>
      <extLst>
        <ext xmlns:x14="http://schemas.microsoft.com/office/spreadsheetml/2009/9/main" uri="{B025F937-C7B1-47D3-B67F-A62EFF666E3E}">
          <x14:id>{433A1D10-10CD-4F83-A0FA-1FA0F3BBCD97}</x14:id>
        </ext>
      </extLst>
    </cfRule>
    <cfRule type="cellIs" dxfId="612" priority="457" operator="greaterThanOrEqual">
      <formula>2</formula>
    </cfRule>
    <cfRule type="cellIs" dxfId="611" priority="458" operator="lessThanOrEqual">
      <formula>2</formula>
    </cfRule>
  </conditionalFormatting>
  <conditionalFormatting sqref="I5">
    <cfRule type="cellIs" dxfId="610" priority="437" stopIfTrue="1" operator="equal">
      <formula>0.8</formula>
    </cfRule>
    <cfRule type="cellIs" dxfId="609" priority="438" stopIfTrue="1" operator="greaterThan">
      <formula>0.8</formula>
    </cfRule>
  </conditionalFormatting>
  <conditionalFormatting sqref="I7">
    <cfRule type="cellIs" dxfId="608" priority="441" stopIfTrue="1" operator="lessThan">
      <formula>0.5</formula>
    </cfRule>
  </conditionalFormatting>
  <conditionalFormatting sqref="I6">
    <cfRule type="cellIs" dxfId="607" priority="439" stopIfTrue="1" operator="greaterThan">
      <formula>0.5</formula>
    </cfRule>
    <cfRule type="cellIs" dxfId="606" priority="440" stopIfTrue="1" operator="equal">
      <formula>0.5</formula>
    </cfRule>
  </conditionalFormatting>
  <conditionalFormatting sqref="D7">
    <cfRule type="cellIs" dxfId="605" priority="435" stopIfTrue="1" operator="lessThan">
      <formula>0.5</formula>
    </cfRule>
  </conditionalFormatting>
  <conditionalFormatting sqref="D42:D45">
    <cfRule type="cellIs" dxfId="604" priority="348" operator="equal">
      <formula>1</formula>
    </cfRule>
    <cfRule type="cellIs" dxfId="603" priority="349" operator="equal">
      <formula>2</formula>
    </cfRule>
    <cfRule type="cellIs" dxfId="602" priority="350" operator="equal">
      <formula>3</formula>
    </cfRule>
    <cfRule type="cellIs" dxfId="601" priority="351" operator="equal">
      <formula>2</formula>
    </cfRule>
    <cfRule type="cellIs" dxfId="600" priority="352" operator="equal">
      <formula>1</formula>
    </cfRule>
    <cfRule type="cellIs" dxfId="599" priority="353" operator="equal">
      <formula>0</formula>
    </cfRule>
    <cfRule type="cellIs" dxfId="598" priority="354" operator="equal">
      <formula>1</formula>
    </cfRule>
    <cfRule type="cellIs" dxfId="597" priority="355" operator="equal">
      <formula>2</formula>
    </cfRule>
    <cfRule type="cellIs" dxfId="596" priority="356" operator="equal">
      <formula>3</formula>
    </cfRule>
  </conditionalFormatting>
  <conditionalFormatting sqref="D42:D45">
    <cfRule type="colorScale" priority="347">
      <colorScale>
        <cfvo type="num" val="0"/>
        <cfvo type="num" val="1"/>
        <cfvo type="num" val="2"/>
        <color rgb="FFFF0000"/>
        <color rgb="FFFFFF00"/>
        <color rgb="FF36824A"/>
      </colorScale>
    </cfRule>
  </conditionalFormatting>
  <conditionalFormatting sqref="D42:D45">
    <cfRule type="colorScale" priority="344">
      <colorScale>
        <cfvo type="num" val="0"/>
        <cfvo type="num" val="1"/>
        <cfvo type="num" val="2"/>
        <color rgb="FFFF0000"/>
        <color rgb="FFFFFF00"/>
        <color rgb="FF3F9756"/>
      </colorScale>
    </cfRule>
    <cfRule type="colorScale" priority="345">
      <colorScale>
        <cfvo type="min"/>
        <cfvo type="percentile" val="50"/>
        <cfvo type="max"/>
        <color rgb="FFF8696B"/>
        <color rgb="FFFFEB84"/>
        <color rgb="FF009900"/>
      </colorScale>
    </cfRule>
    <cfRule type="colorScale" priority="346">
      <colorScale>
        <cfvo type="num" val="0"/>
        <cfvo type="num" val="1"/>
        <cfvo type="num" val="2"/>
        <color rgb="FFFF0000"/>
        <color rgb="FFFFFF00"/>
        <color rgb="FF009900"/>
      </colorScale>
    </cfRule>
  </conditionalFormatting>
  <conditionalFormatting sqref="H11">
    <cfRule type="containsText" dxfId="595" priority="300" operator="containsText" text="N/A">
      <formula>NOT(ISERROR(SEARCH("N/A",H11)))</formula>
    </cfRule>
    <cfRule type="cellIs" dxfId="594" priority="301" operator="equal">
      <formula>0.8</formula>
    </cfRule>
    <cfRule type="cellIs" dxfId="593" priority="302" operator="greaterThan">
      <formula>0.8</formula>
    </cfRule>
    <cfRule type="cellIs" dxfId="592" priority="303" operator="greaterThan">
      <formula>0.5</formula>
    </cfRule>
    <cfRule type="cellIs" dxfId="591" priority="304" operator="equal">
      <formula>0.5</formula>
    </cfRule>
    <cfRule type="cellIs" dxfId="590" priority="305" operator="lessThan">
      <formula>0.5</formula>
    </cfRule>
  </conditionalFormatting>
  <conditionalFormatting sqref="H17">
    <cfRule type="containsText" dxfId="589" priority="294" operator="containsText" text="N/A">
      <formula>NOT(ISERROR(SEARCH("N/A",H17)))</formula>
    </cfRule>
    <cfRule type="cellIs" dxfId="588" priority="295" operator="equal">
      <formula>0.8</formula>
    </cfRule>
    <cfRule type="cellIs" dxfId="587" priority="296" operator="greaterThan">
      <formula>0.8</formula>
    </cfRule>
    <cfRule type="cellIs" dxfId="586" priority="297" operator="greaterThan">
      <formula>0.5</formula>
    </cfRule>
    <cfRule type="cellIs" dxfId="585" priority="298" operator="equal">
      <formula>0.5</formula>
    </cfRule>
    <cfRule type="cellIs" dxfId="584" priority="299" operator="lessThan">
      <formula>0.5</formula>
    </cfRule>
  </conditionalFormatting>
  <conditionalFormatting sqref="H23">
    <cfRule type="containsText" dxfId="583" priority="288" operator="containsText" text="N/A">
      <formula>NOT(ISERROR(SEARCH("N/A",H23)))</formula>
    </cfRule>
    <cfRule type="cellIs" dxfId="582" priority="289" operator="equal">
      <formula>0.8</formula>
    </cfRule>
    <cfRule type="cellIs" dxfId="581" priority="290" operator="greaterThan">
      <formula>0.8</formula>
    </cfRule>
    <cfRule type="cellIs" dxfId="580" priority="291" operator="greaterThan">
      <formula>0.5</formula>
    </cfRule>
    <cfRule type="cellIs" dxfId="579" priority="292" operator="equal">
      <formula>0.5</formula>
    </cfRule>
    <cfRule type="cellIs" dxfId="578" priority="293" operator="lessThan">
      <formula>0.5</formula>
    </cfRule>
  </conditionalFormatting>
  <conditionalFormatting sqref="H28">
    <cfRule type="containsText" dxfId="577" priority="276" operator="containsText" text="N/A">
      <formula>NOT(ISERROR(SEARCH("N/A",H28)))</formula>
    </cfRule>
    <cfRule type="cellIs" dxfId="576" priority="277" operator="equal">
      <formula>0.8</formula>
    </cfRule>
    <cfRule type="cellIs" dxfId="575" priority="278" operator="greaterThan">
      <formula>0.8</formula>
    </cfRule>
    <cfRule type="cellIs" dxfId="574" priority="279" operator="greaterThan">
      <formula>0.5</formula>
    </cfRule>
    <cfRule type="cellIs" dxfId="573" priority="280" operator="equal">
      <formula>0.5</formula>
    </cfRule>
    <cfRule type="cellIs" dxfId="572" priority="281" operator="lessThan">
      <formula>0.5</formula>
    </cfRule>
  </conditionalFormatting>
  <conditionalFormatting sqref="H33">
    <cfRule type="containsText" dxfId="571" priority="270" operator="containsText" text="N/A">
      <formula>NOT(ISERROR(SEARCH("N/A",H33)))</formula>
    </cfRule>
    <cfRule type="cellIs" dxfId="570" priority="271" operator="equal">
      <formula>0.8</formula>
    </cfRule>
    <cfRule type="cellIs" dxfId="569" priority="272" operator="greaterThan">
      <formula>0.8</formula>
    </cfRule>
    <cfRule type="cellIs" dxfId="568" priority="273" operator="greaterThan">
      <formula>0.5</formula>
    </cfRule>
    <cfRule type="cellIs" dxfId="567" priority="274" operator="equal">
      <formula>0.5</formula>
    </cfRule>
    <cfRule type="cellIs" dxfId="566" priority="275" operator="lessThan">
      <formula>0.5</formula>
    </cfRule>
  </conditionalFormatting>
  <conditionalFormatting sqref="H37">
    <cfRule type="containsText" dxfId="565" priority="264" operator="containsText" text="N/A">
      <formula>NOT(ISERROR(SEARCH("N/A",H37)))</formula>
    </cfRule>
    <cfRule type="cellIs" dxfId="564" priority="265" operator="equal">
      <formula>0.8</formula>
    </cfRule>
    <cfRule type="cellIs" dxfId="563" priority="266" operator="greaterThan">
      <formula>0.8</formula>
    </cfRule>
    <cfRule type="cellIs" dxfId="562" priority="267" operator="greaterThan">
      <formula>0.5</formula>
    </cfRule>
    <cfRule type="cellIs" dxfId="561" priority="268" operator="equal">
      <formula>0.5</formula>
    </cfRule>
    <cfRule type="cellIs" dxfId="560" priority="269" operator="lessThan">
      <formula>0.5</formula>
    </cfRule>
  </conditionalFormatting>
  <conditionalFormatting sqref="H41">
    <cfRule type="containsText" dxfId="559" priority="258" operator="containsText" text="N/A">
      <formula>NOT(ISERROR(SEARCH("N/A",H41)))</formula>
    </cfRule>
    <cfRule type="cellIs" dxfId="558" priority="259" operator="equal">
      <formula>0.8</formula>
    </cfRule>
    <cfRule type="cellIs" dxfId="557" priority="260" operator="greaterThan">
      <formula>0.8</formula>
    </cfRule>
    <cfRule type="cellIs" dxfId="556" priority="261" operator="greaterThan">
      <formula>0.5</formula>
    </cfRule>
    <cfRule type="cellIs" dxfId="555" priority="262" operator="equal">
      <formula>0.5</formula>
    </cfRule>
    <cfRule type="cellIs" dxfId="554" priority="263" operator="lessThan">
      <formula>0.5</formula>
    </cfRule>
  </conditionalFormatting>
  <conditionalFormatting sqref="H46">
    <cfRule type="containsText" dxfId="553" priority="252" operator="containsText" text="N/A">
      <formula>NOT(ISERROR(SEARCH("N/A",H46)))</formula>
    </cfRule>
    <cfRule type="cellIs" dxfId="552" priority="253" operator="equal">
      <formula>0.8</formula>
    </cfRule>
    <cfRule type="cellIs" dxfId="551" priority="254" operator="greaterThan">
      <formula>0.8</formula>
    </cfRule>
    <cfRule type="cellIs" dxfId="550" priority="255" operator="greaterThan">
      <formula>0.5</formula>
    </cfRule>
    <cfRule type="cellIs" dxfId="549" priority="256" operator="equal">
      <formula>0.5</formula>
    </cfRule>
    <cfRule type="cellIs" dxfId="548" priority="257" operator="lessThan">
      <formula>0.5</formula>
    </cfRule>
  </conditionalFormatting>
  <conditionalFormatting sqref="H52">
    <cfRule type="containsText" dxfId="547" priority="246" operator="containsText" text="N/A">
      <formula>NOT(ISERROR(SEARCH("N/A",H52)))</formula>
    </cfRule>
    <cfRule type="cellIs" dxfId="546" priority="247" operator="equal">
      <formula>0.8</formula>
    </cfRule>
    <cfRule type="cellIs" dxfId="545" priority="248" operator="greaterThan">
      <formula>0.8</formula>
    </cfRule>
    <cfRule type="cellIs" dxfId="544" priority="249" operator="greaterThan">
      <formula>0.5</formula>
    </cfRule>
    <cfRule type="cellIs" dxfId="543" priority="250" operator="equal">
      <formula>0.5</formula>
    </cfRule>
    <cfRule type="cellIs" dxfId="542" priority="251" operator="lessThan">
      <formula>0.5</formula>
    </cfRule>
  </conditionalFormatting>
  <conditionalFormatting sqref="P13">
    <cfRule type="containsText" dxfId="541" priority="174" operator="containsText" text="غير مكتمل">
      <formula>NOT(ISERROR(SEARCH("غير مكتمل",P13)))</formula>
    </cfRule>
    <cfRule type="containsText" dxfId="540" priority="175" operator="containsText" text="مكتمل">
      <formula>NOT(ISERROR(SEARCH("مكتمل",P13)))</formula>
    </cfRule>
  </conditionalFormatting>
  <conditionalFormatting sqref="I52">
    <cfRule type="containsText" dxfId="539" priority="165" operator="containsText" text="NOT MET">
      <formula>NOT(ISERROR(SEARCH("NOT MET",I52)))</formula>
    </cfRule>
    <cfRule type="containsText" dxfId="538" priority="166" operator="containsText" text="PARTIAL MET">
      <formula>NOT(ISERROR(SEARCH("PARTIAL MET",I52)))</formula>
    </cfRule>
    <cfRule type="containsText" dxfId="537" priority="167" operator="containsText" text="MET">
      <formula>NOT(ISERROR(SEARCH("MET",I52)))</formula>
    </cfRule>
    <cfRule type="containsText" dxfId="536" priority="168" operator="containsText" text="NOT MET">
      <formula>NOT(ISERROR(SEARCH("NOT MET",I52)))</formula>
    </cfRule>
    <cfRule type="containsText" dxfId="535" priority="169" operator="containsText" text="PARTIAL MET">
      <formula>NOT(ISERROR(SEARCH("PARTIAL MET",I52)))</formula>
    </cfRule>
    <cfRule type="containsText" dxfId="534" priority="170" operator="containsText" text="MET">
      <formula>NOT(ISERROR(SEARCH("MET",I52)))</formula>
    </cfRule>
  </conditionalFormatting>
  <conditionalFormatting sqref="I46">
    <cfRule type="containsText" dxfId="533" priority="158" operator="containsText" text="NOT MET">
      <formula>NOT(ISERROR(SEARCH("NOT MET",I46)))</formula>
    </cfRule>
    <cfRule type="containsText" dxfId="532" priority="159" operator="containsText" text="PARTIAL MET">
      <formula>NOT(ISERROR(SEARCH("PARTIAL MET",I46)))</formula>
    </cfRule>
    <cfRule type="containsText" dxfId="531" priority="160" operator="containsText" text="MET">
      <formula>NOT(ISERROR(SEARCH("MET",I46)))</formula>
    </cfRule>
    <cfRule type="containsText" dxfId="530" priority="161" operator="containsText" text="NOT MET">
      <formula>NOT(ISERROR(SEARCH("NOT MET",I46)))</formula>
    </cfRule>
    <cfRule type="containsText" dxfId="529" priority="162" operator="containsText" text="PARTIAL MET">
      <formula>NOT(ISERROR(SEARCH("PARTIAL MET",I46)))</formula>
    </cfRule>
    <cfRule type="containsText" dxfId="528" priority="163" operator="containsText" text="MET">
      <formula>NOT(ISERROR(SEARCH("MET",I46)))</formula>
    </cfRule>
  </conditionalFormatting>
  <conditionalFormatting sqref="I41">
    <cfRule type="containsText" dxfId="527" priority="151" operator="containsText" text="NOT MET">
      <formula>NOT(ISERROR(SEARCH("NOT MET",I41)))</formula>
    </cfRule>
    <cfRule type="containsText" dxfId="526" priority="152" operator="containsText" text="PARTIAL MET">
      <formula>NOT(ISERROR(SEARCH("PARTIAL MET",I41)))</formula>
    </cfRule>
    <cfRule type="containsText" dxfId="525" priority="153" operator="containsText" text="MET">
      <formula>NOT(ISERROR(SEARCH("MET",I41)))</formula>
    </cfRule>
    <cfRule type="containsText" dxfId="524" priority="154" operator="containsText" text="NOT MET">
      <formula>NOT(ISERROR(SEARCH("NOT MET",I41)))</formula>
    </cfRule>
    <cfRule type="containsText" dxfId="523" priority="155" operator="containsText" text="PARTIAL MET">
      <formula>NOT(ISERROR(SEARCH("PARTIAL MET",I41)))</formula>
    </cfRule>
    <cfRule type="containsText" dxfId="522" priority="156" operator="containsText" text="MET">
      <formula>NOT(ISERROR(SEARCH("MET",I41)))</formula>
    </cfRule>
  </conditionalFormatting>
  <conditionalFormatting sqref="I37">
    <cfRule type="containsText" dxfId="521" priority="144" operator="containsText" text="NOT MET">
      <formula>NOT(ISERROR(SEARCH("NOT MET",I37)))</formula>
    </cfRule>
    <cfRule type="containsText" dxfId="520" priority="145" operator="containsText" text="PARTIAL MET">
      <formula>NOT(ISERROR(SEARCH("PARTIAL MET",I37)))</formula>
    </cfRule>
    <cfRule type="containsText" dxfId="519" priority="146" operator="containsText" text="MET">
      <formula>NOT(ISERROR(SEARCH("MET",I37)))</formula>
    </cfRule>
    <cfRule type="containsText" dxfId="518" priority="147" operator="containsText" text="NOT MET">
      <formula>NOT(ISERROR(SEARCH("NOT MET",I37)))</formula>
    </cfRule>
    <cfRule type="containsText" dxfId="517" priority="148" operator="containsText" text="PARTIAL MET">
      <formula>NOT(ISERROR(SEARCH("PARTIAL MET",I37)))</formula>
    </cfRule>
    <cfRule type="containsText" dxfId="516" priority="149" operator="containsText" text="MET">
      <formula>NOT(ISERROR(SEARCH("MET",I37)))</formula>
    </cfRule>
  </conditionalFormatting>
  <conditionalFormatting sqref="I33">
    <cfRule type="containsText" dxfId="515" priority="137" operator="containsText" text="NOT MET">
      <formula>NOT(ISERROR(SEARCH("NOT MET",I33)))</formula>
    </cfRule>
    <cfRule type="containsText" dxfId="514" priority="138" operator="containsText" text="PARTIAL MET">
      <formula>NOT(ISERROR(SEARCH("PARTIAL MET",I33)))</formula>
    </cfRule>
    <cfRule type="containsText" dxfId="513" priority="139" operator="containsText" text="MET">
      <formula>NOT(ISERROR(SEARCH("MET",I33)))</formula>
    </cfRule>
    <cfRule type="containsText" dxfId="512" priority="140" operator="containsText" text="NOT MET">
      <formula>NOT(ISERROR(SEARCH("NOT MET",I33)))</formula>
    </cfRule>
    <cfRule type="containsText" dxfId="511" priority="141" operator="containsText" text="PARTIAL MET">
      <formula>NOT(ISERROR(SEARCH("PARTIAL MET",I33)))</formula>
    </cfRule>
    <cfRule type="containsText" dxfId="510" priority="142" operator="containsText" text="MET">
      <formula>NOT(ISERROR(SEARCH("MET",I33)))</formula>
    </cfRule>
  </conditionalFormatting>
  <conditionalFormatting sqref="I28">
    <cfRule type="containsText" dxfId="509" priority="130" operator="containsText" text="NOT MET">
      <formula>NOT(ISERROR(SEARCH("NOT MET",I28)))</formula>
    </cfRule>
    <cfRule type="containsText" dxfId="508" priority="131" operator="containsText" text="PARTIAL MET">
      <formula>NOT(ISERROR(SEARCH("PARTIAL MET",I28)))</formula>
    </cfRule>
    <cfRule type="containsText" dxfId="507" priority="132" operator="containsText" text="MET">
      <formula>NOT(ISERROR(SEARCH("MET",I28)))</formula>
    </cfRule>
    <cfRule type="containsText" dxfId="506" priority="133" operator="containsText" text="NOT MET">
      <formula>NOT(ISERROR(SEARCH("NOT MET",I28)))</formula>
    </cfRule>
    <cfRule type="containsText" dxfId="505" priority="134" operator="containsText" text="PARTIAL MET">
      <formula>NOT(ISERROR(SEARCH("PARTIAL MET",I28)))</formula>
    </cfRule>
    <cfRule type="containsText" dxfId="504" priority="135" operator="containsText" text="MET">
      <formula>NOT(ISERROR(SEARCH("MET",I28)))</formula>
    </cfRule>
  </conditionalFormatting>
  <conditionalFormatting sqref="I23">
    <cfRule type="containsText" dxfId="503" priority="123" operator="containsText" text="NOT MET">
      <formula>NOT(ISERROR(SEARCH("NOT MET",I23)))</formula>
    </cfRule>
    <cfRule type="containsText" dxfId="502" priority="124" operator="containsText" text="PARTIAL MET">
      <formula>NOT(ISERROR(SEARCH("PARTIAL MET",I23)))</formula>
    </cfRule>
    <cfRule type="containsText" dxfId="501" priority="125" operator="containsText" text="MET">
      <formula>NOT(ISERROR(SEARCH("MET",I23)))</formula>
    </cfRule>
    <cfRule type="containsText" dxfId="500" priority="126" operator="containsText" text="NOT MET">
      <formula>NOT(ISERROR(SEARCH("NOT MET",I23)))</formula>
    </cfRule>
    <cfRule type="containsText" dxfId="499" priority="127" operator="containsText" text="PARTIAL MET">
      <formula>NOT(ISERROR(SEARCH("PARTIAL MET",I23)))</formula>
    </cfRule>
    <cfRule type="containsText" dxfId="498" priority="128" operator="containsText" text="MET">
      <formula>NOT(ISERROR(SEARCH("MET",I23)))</formula>
    </cfRule>
  </conditionalFormatting>
  <conditionalFormatting sqref="I17">
    <cfRule type="containsText" dxfId="497" priority="116" operator="containsText" text="NOT MET">
      <formula>NOT(ISERROR(SEARCH("NOT MET",I17)))</formula>
    </cfRule>
    <cfRule type="containsText" dxfId="496" priority="117" operator="containsText" text="PARTIAL MET">
      <formula>NOT(ISERROR(SEARCH("PARTIAL MET",I17)))</formula>
    </cfRule>
    <cfRule type="containsText" dxfId="495" priority="118" operator="containsText" text="MET">
      <formula>NOT(ISERROR(SEARCH("MET",I17)))</formula>
    </cfRule>
    <cfRule type="containsText" dxfId="494" priority="119" operator="containsText" text="NOT MET">
      <formula>NOT(ISERROR(SEARCH("NOT MET",I17)))</formula>
    </cfRule>
    <cfRule type="containsText" dxfId="493" priority="120" operator="containsText" text="PARTIAL MET">
      <formula>NOT(ISERROR(SEARCH("PARTIAL MET",I17)))</formula>
    </cfRule>
    <cfRule type="containsText" dxfId="492" priority="121" operator="containsText" text="MET">
      <formula>NOT(ISERROR(SEARCH("MET",I17)))</formula>
    </cfRule>
  </conditionalFormatting>
  <conditionalFormatting sqref="I11">
    <cfRule type="containsText" dxfId="491" priority="109" operator="containsText" text="NOT MET">
      <formula>NOT(ISERROR(SEARCH("NOT MET",I11)))</formula>
    </cfRule>
    <cfRule type="containsText" dxfId="490" priority="110" operator="containsText" text="PARTIAL MET">
      <formula>NOT(ISERROR(SEARCH("PARTIAL MET",I11)))</formula>
    </cfRule>
    <cfRule type="containsText" dxfId="489" priority="111" operator="containsText" text="MET">
      <formula>NOT(ISERROR(SEARCH("MET",I11)))</formula>
    </cfRule>
    <cfRule type="containsText" dxfId="488" priority="112" operator="containsText" text="NOT MET">
      <formula>NOT(ISERROR(SEARCH("NOT MET",I11)))</formula>
    </cfRule>
    <cfRule type="containsText" dxfId="487" priority="113" operator="containsText" text="PARTIAL MET">
      <formula>NOT(ISERROR(SEARCH("PARTIAL MET",I11)))</formula>
    </cfRule>
    <cfRule type="containsText" dxfId="486" priority="114" operator="containsText" text="MET">
      <formula>NOT(ISERROR(SEARCH("MET",I11)))</formula>
    </cfRule>
  </conditionalFormatting>
  <conditionalFormatting sqref="P14:P16">
    <cfRule type="containsText" dxfId="485" priority="107" operator="containsText" text="غير مكتمل">
      <formula>NOT(ISERROR(SEARCH("غير مكتمل",P14)))</formula>
    </cfRule>
    <cfRule type="containsText" dxfId="484" priority="108" operator="containsText" text="مكتمل">
      <formula>NOT(ISERROR(SEARCH("مكتمل",P14)))</formula>
    </cfRule>
  </conditionalFormatting>
  <conditionalFormatting sqref="P53:P56">
    <cfRule type="containsText" dxfId="483" priority="105" operator="containsText" text="غير مكتمل">
      <formula>NOT(ISERROR(SEARCH("غير مكتمل",P53)))</formula>
    </cfRule>
    <cfRule type="containsText" dxfId="482" priority="106" operator="containsText" text="مكتمل">
      <formula>NOT(ISERROR(SEARCH("مكتمل",P53)))</formula>
    </cfRule>
  </conditionalFormatting>
  <conditionalFormatting sqref="D12:D16">
    <cfRule type="cellIs" dxfId="481" priority="96" operator="equal">
      <formula>1</formula>
    </cfRule>
    <cfRule type="cellIs" dxfId="480" priority="97" operator="equal">
      <formula>2</formula>
    </cfRule>
    <cfRule type="cellIs" dxfId="479" priority="98" operator="equal">
      <formula>3</formula>
    </cfRule>
    <cfRule type="cellIs" dxfId="478" priority="99" operator="equal">
      <formula>2</formula>
    </cfRule>
    <cfRule type="cellIs" dxfId="477" priority="100" operator="equal">
      <formula>1</formula>
    </cfRule>
    <cfRule type="cellIs" dxfId="476" priority="101" operator="equal">
      <formula>0</formula>
    </cfRule>
    <cfRule type="cellIs" dxfId="475" priority="102" operator="equal">
      <formula>1</formula>
    </cfRule>
    <cfRule type="cellIs" dxfId="474" priority="103" operator="equal">
      <formula>2</formula>
    </cfRule>
    <cfRule type="cellIs" dxfId="473" priority="104" operator="equal">
      <formula>3</formula>
    </cfRule>
  </conditionalFormatting>
  <conditionalFormatting sqref="D12:D16">
    <cfRule type="colorScale" priority="95">
      <colorScale>
        <cfvo type="num" val="0"/>
        <cfvo type="num" val="1"/>
        <cfvo type="num" val="2"/>
        <color rgb="FFFF0000"/>
        <color rgb="FFFFFF00"/>
        <color rgb="FF36824A"/>
      </colorScale>
    </cfRule>
  </conditionalFormatting>
  <conditionalFormatting sqref="D12:D16">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18:D22">
    <cfRule type="cellIs" dxfId="472" priority="83" operator="equal">
      <formula>1</formula>
    </cfRule>
    <cfRule type="cellIs" dxfId="471" priority="84" operator="equal">
      <formula>2</formula>
    </cfRule>
    <cfRule type="cellIs" dxfId="470" priority="85" operator="equal">
      <formula>3</formula>
    </cfRule>
    <cfRule type="cellIs" dxfId="469" priority="86" operator="equal">
      <formula>2</formula>
    </cfRule>
    <cfRule type="cellIs" dxfId="468" priority="87" operator="equal">
      <formula>1</formula>
    </cfRule>
    <cfRule type="cellIs" dxfId="467" priority="88" operator="equal">
      <formula>0</formula>
    </cfRule>
    <cfRule type="cellIs" dxfId="466" priority="89" operator="equal">
      <formula>1</formula>
    </cfRule>
    <cfRule type="cellIs" dxfId="465" priority="90" operator="equal">
      <formula>2</formula>
    </cfRule>
    <cfRule type="cellIs" dxfId="464" priority="91" operator="equal">
      <formula>3</formula>
    </cfRule>
  </conditionalFormatting>
  <conditionalFormatting sqref="D18:D22">
    <cfRule type="colorScale" priority="82">
      <colorScale>
        <cfvo type="num" val="0"/>
        <cfvo type="num" val="1"/>
        <cfvo type="num" val="2"/>
        <color rgb="FFFF0000"/>
        <color rgb="FFFFFF00"/>
        <color rgb="FF36824A"/>
      </colorScale>
    </cfRule>
  </conditionalFormatting>
  <conditionalFormatting sqref="D18:D22">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24:D27">
    <cfRule type="cellIs" dxfId="463" priority="70" operator="equal">
      <formula>1</formula>
    </cfRule>
    <cfRule type="cellIs" dxfId="462" priority="71" operator="equal">
      <formula>2</formula>
    </cfRule>
    <cfRule type="cellIs" dxfId="461" priority="72" operator="equal">
      <formula>3</formula>
    </cfRule>
    <cfRule type="cellIs" dxfId="460" priority="73" operator="equal">
      <formula>2</formula>
    </cfRule>
    <cfRule type="cellIs" dxfId="459" priority="74" operator="equal">
      <formula>1</formula>
    </cfRule>
    <cfRule type="cellIs" dxfId="458" priority="75" operator="equal">
      <formula>0</formula>
    </cfRule>
    <cfRule type="cellIs" dxfId="457" priority="76" operator="equal">
      <formula>1</formula>
    </cfRule>
    <cfRule type="cellIs" dxfId="456" priority="77" operator="equal">
      <formula>2</formula>
    </cfRule>
    <cfRule type="cellIs" dxfId="455" priority="78" operator="equal">
      <formula>3</formula>
    </cfRule>
  </conditionalFormatting>
  <conditionalFormatting sqref="D24:D27">
    <cfRule type="colorScale" priority="69">
      <colorScale>
        <cfvo type="num" val="0"/>
        <cfvo type="num" val="1"/>
        <cfvo type="num" val="2"/>
        <color rgb="FFFF0000"/>
        <color rgb="FFFFFF00"/>
        <color rgb="FF36824A"/>
      </colorScale>
    </cfRule>
  </conditionalFormatting>
  <conditionalFormatting sqref="D24:D27">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29:D32">
    <cfRule type="cellIs" dxfId="454" priority="57" operator="equal">
      <formula>1</formula>
    </cfRule>
    <cfRule type="cellIs" dxfId="453" priority="58" operator="equal">
      <formula>2</formula>
    </cfRule>
    <cfRule type="cellIs" dxfId="452" priority="59" operator="equal">
      <formula>3</formula>
    </cfRule>
    <cfRule type="cellIs" dxfId="451" priority="60" operator="equal">
      <formula>2</formula>
    </cfRule>
    <cfRule type="cellIs" dxfId="450" priority="61" operator="equal">
      <formula>1</formula>
    </cfRule>
    <cfRule type="cellIs" dxfId="449" priority="62" operator="equal">
      <formula>0</formula>
    </cfRule>
    <cfRule type="cellIs" dxfId="448" priority="63" operator="equal">
      <formula>1</formula>
    </cfRule>
    <cfRule type="cellIs" dxfId="447" priority="64" operator="equal">
      <formula>2</formula>
    </cfRule>
    <cfRule type="cellIs" dxfId="446" priority="65" operator="equal">
      <formula>3</formula>
    </cfRule>
  </conditionalFormatting>
  <conditionalFormatting sqref="D29:D32">
    <cfRule type="colorScale" priority="56">
      <colorScale>
        <cfvo type="num" val="0"/>
        <cfvo type="num" val="1"/>
        <cfvo type="num" val="2"/>
        <color rgb="FFFF0000"/>
        <color rgb="FFFFFF00"/>
        <color rgb="FF36824A"/>
      </colorScale>
    </cfRule>
  </conditionalFormatting>
  <conditionalFormatting sqref="D29:D32">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34:D36">
    <cfRule type="cellIs" dxfId="445" priority="44" operator="equal">
      <formula>1</formula>
    </cfRule>
    <cfRule type="cellIs" dxfId="444" priority="45" operator="equal">
      <formula>2</formula>
    </cfRule>
    <cfRule type="cellIs" dxfId="443" priority="46" operator="equal">
      <formula>3</formula>
    </cfRule>
    <cfRule type="cellIs" dxfId="442" priority="47" operator="equal">
      <formula>2</formula>
    </cfRule>
    <cfRule type="cellIs" dxfId="441" priority="48" operator="equal">
      <formula>1</formula>
    </cfRule>
    <cfRule type="cellIs" dxfId="440" priority="49" operator="equal">
      <formula>0</formula>
    </cfRule>
    <cfRule type="cellIs" dxfId="439" priority="50" operator="equal">
      <formula>1</formula>
    </cfRule>
    <cfRule type="cellIs" dxfId="438" priority="51" operator="equal">
      <formula>2</formula>
    </cfRule>
    <cfRule type="cellIs" dxfId="437" priority="52" operator="equal">
      <formula>3</formula>
    </cfRule>
  </conditionalFormatting>
  <conditionalFormatting sqref="D34:D36">
    <cfRule type="colorScale" priority="43">
      <colorScale>
        <cfvo type="num" val="0"/>
        <cfvo type="num" val="1"/>
        <cfvo type="num" val="2"/>
        <color rgb="FFFF0000"/>
        <color rgb="FFFFFF00"/>
        <color rgb="FF36824A"/>
      </colorScale>
    </cfRule>
  </conditionalFormatting>
  <conditionalFormatting sqref="D34:D36">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38:D40">
    <cfRule type="cellIs" dxfId="436" priority="31" operator="equal">
      <formula>1</formula>
    </cfRule>
    <cfRule type="cellIs" dxfId="435" priority="32" operator="equal">
      <formula>2</formula>
    </cfRule>
    <cfRule type="cellIs" dxfId="434" priority="33" operator="equal">
      <formula>3</formula>
    </cfRule>
    <cfRule type="cellIs" dxfId="433" priority="34" operator="equal">
      <formula>2</formula>
    </cfRule>
    <cfRule type="cellIs" dxfId="432" priority="35" operator="equal">
      <formula>1</formula>
    </cfRule>
    <cfRule type="cellIs" dxfId="431" priority="36" operator="equal">
      <formula>0</formula>
    </cfRule>
    <cfRule type="cellIs" dxfId="430" priority="37" operator="equal">
      <formula>1</formula>
    </cfRule>
    <cfRule type="cellIs" dxfId="429" priority="38" operator="equal">
      <formula>2</formula>
    </cfRule>
    <cfRule type="cellIs" dxfId="428" priority="39" operator="equal">
      <formula>3</formula>
    </cfRule>
  </conditionalFormatting>
  <conditionalFormatting sqref="D38:D40">
    <cfRule type="colorScale" priority="30">
      <colorScale>
        <cfvo type="num" val="0"/>
        <cfvo type="num" val="1"/>
        <cfvo type="num" val="2"/>
        <color rgb="FFFF0000"/>
        <color rgb="FFFFFF00"/>
        <color rgb="FF36824A"/>
      </colorScale>
    </cfRule>
  </conditionalFormatting>
  <conditionalFormatting sqref="D38:D40">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47:D51">
    <cfRule type="cellIs" dxfId="427" priority="18" operator="equal">
      <formula>1</formula>
    </cfRule>
    <cfRule type="cellIs" dxfId="426" priority="19" operator="equal">
      <formula>2</formula>
    </cfRule>
    <cfRule type="cellIs" dxfId="425" priority="20" operator="equal">
      <formula>3</formula>
    </cfRule>
    <cfRule type="cellIs" dxfId="424" priority="21" operator="equal">
      <formula>2</formula>
    </cfRule>
    <cfRule type="cellIs" dxfId="423" priority="22" operator="equal">
      <formula>1</formula>
    </cfRule>
    <cfRule type="cellIs" dxfId="422" priority="23" operator="equal">
      <formula>0</formula>
    </cfRule>
    <cfRule type="cellIs" dxfId="421" priority="24" operator="equal">
      <formula>1</formula>
    </cfRule>
    <cfRule type="cellIs" dxfId="420" priority="25" operator="equal">
      <formula>2</formula>
    </cfRule>
    <cfRule type="cellIs" dxfId="419" priority="26" operator="equal">
      <formula>3</formula>
    </cfRule>
  </conditionalFormatting>
  <conditionalFormatting sqref="D47:D51">
    <cfRule type="colorScale" priority="17">
      <colorScale>
        <cfvo type="num" val="0"/>
        <cfvo type="num" val="1"/>
        <cfvo type="num" val="2"/>
        <color rgb="FFFF0000"/>
        <color rgb="FFFFFF00"/>
        <color rgb="FF36824A"/>
      </colorScale>
    </cfRule>
  </conditionalFormatting>
  <conditionalFormatting sqref="D47:D51">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53:D56">
    <cfRule type="cellIs" dxfId="418" priority="5" operator="equal">
      <formula>1</formula>
    </cfRule>
    <cfRule type="cellIs" dxfId="417" priority="6" operator="equal">
      <formula>2</formula>
    </cfRule>
    <cfRule type="cellIs" dxfId="416" priority="7" operator="equal">
      <formula>3</formula>
    </cfRule>
    <cfRule type="cellIs" dxfId="415" priority="8" operator="equal">
      <formula>2</formula>
    </cfRule>
    <cfRule type="cellIs" dxfId="414" priority="9" operator="equal">
      <formula>1</formula>
    </cfRule>
    <cfRule type="cellIs" dxfId="413" priority="10" operator="equal">
      <formula>0</formula>
    </cfRule>
    <cfRule type="cellIs" dxfId="412" priority="11" operator="equal">
      <formula>1</formula>
    </cfRule>
    <cfRule type="cellIs" dxfId="411" priority="12" operator="equal">
      <formula>2</formula>
    </cfRule>
    <cfRule type="cellIs" dxfId="410" priority="13" operator="equal">
      <formula>3</formula>
    </cfRule>
  </conditionalFormatting>
  <conditionalFormatting sqref="D53:D56">
    <cfRule type="colorScale" priority="4">
      <colorScale>
        <cfvo type="num" val="0"/>
        <cfvo type="num" val="1"/>
        <cfvo type="num" val="2"/>
        <color rgb="FFFF0000"/>
        <color rgb="FFFFFF00"/>
        <color rgb="FF36824A"/>
      </colorScale>
    </cfRule>
  </conditionalFormatting>
  <conditionalFormatting sqref="D53:D56">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F18:F21 G26:G27 G39:G40 F42:F44 F47:F50 G54:G56 G43:G44 E29:F32 E38:F40 E42:E45 G19:G21 G48:G50 E18:E22 G30:G32 E24:F27 E34:G36 E53:F56 E47:E51 E12:E16 F13:F16 G14:G16">
      <formula1>0</formula1>
      <formula2>2</formula2>
    </dataValidation>
    <dataValidation type="list" allowBlank="1" showInputMessage="1" showErrorMessage="1" sqref="P18:P22 P24:P27 P38:P40 P42:P45 P47:P51 P12:P16 P29:P32 P34:P36 P53:P56">
      <formula1>"مكتمل,غير مكتمل"</formula1>
    </dataValidation>
    <dataValidation type="custom" allowBlank="1" showErrorMessage="1" errorTitle="evaluation score error" error="scoring is only 0 or 1 or 2" promptTitle="standard evaluation score" prompt="enter 0 or 1 or 2" sqref="D52 D17 D23 D28 D33 D37 D41 D46">
      <formula1>E17*#REF!+F17*#REF!+G17*#REF!</formula1>
    </dataValidation>
    <dataValidation type="list" allowBlank="1" showInputMessage="1" showErrorMessage="1" sqref="D9:D10">
      <formula1>$M$11:$M$19</formula1>
    </dataValidation>
    <dataValidation type="list" allowBlank="1" showErrorMessage="1" errorTitle="evaluation score error" error="scoring is only 0 or 1 or 2" promptTitle="standard evaluation score" prompt="enter 0 or 1 or 2" sqref="D12:D16 D53:D56 D47:D51 D42:D45 D38:D40 D34:D36 D29:D32 D24:D27 D18:D22">
      <formula1>$D$5:$D$8</formula1>
    </dataValidation>
    <dataValidation type="list" allowBlank="1" showInputMessage="1" showErrorMessage="1" sqref="C3">
      <formula1>#REF!</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dataBar" id="{30FC46F6-ECB1-43A3-A77C-508521614580}">
            <x14:dataBar minLength="0" maxLength="100" border="1" negativeBarBorderColorSameAsPositive="0">
              <x14:cfvo type="autoMin"/>
              <x14:cfvo type="autoMax"/>
              <x14:borderColor rgb="FF63C384"/>
              <x14:negativeFillColor rgb="FFFF0000"/>
              <x14:negativeBorderColor rgb="FFFF0000"/>
              <x14:axisColor rgb="FF000000"/>
            </x14:dataBar>
          </x14:cfRule>
          <xm:sqref>E12</xm:sqref>
        </x14:conditionalFormatting>
        <x14:conditionalFormatting xmlns:xm="http://schemas.microsoft.com/office/excel/2006/main">
          <x14:cfRule type="dataBar" id="{C6785226-B415-4B4F-B80A-32D5376EE8FD}">
            <x14:dataBar minLength="0" maxLength="100" border="1" negativeBarBorderColorSameAsPositive="0">
              <x14:cfvo type="autoMin"/>
              <x14:cfvo type="autoMax"/>
              <x14:borderColor rgb="FF63C384"/>
              <x14:negativeFillColor rgb="FFFF0000"/>
              <x14:negativeBorderColor rgb="FFFF0000"/>
              <x14:axisColor rgb="FF000000"/>
            </x14:dataBar>
          </x14:cfRule>
          <xm:sqref>E13</xm:sqref>
        </x14:conditionalFormatting>
        <x14:conditionalFormatting xmlns:xm="http://schemas.microsoft.com/office/excel/2006/main">
          <x14:cfRule type="dataBar" id="{3AA5597F-C227-4368-85B5-E42E6C1ADE87}">
            <x14:dataBar minLength="0" maxLength="100" border="1" negativeBarBorderColorSameAsPositive="0">
              <x14:cfvo type="autoMin"/>
              <x14:cfvo type="autoMax"/>
              <x14:borderColor rgb="FF63C384"/>
              <x14:negativeFillColor rgb="FFFF0000"/>
              <x14:negativeBorderColor rgb="FFFF0000"/>
              <x14:axisColor rgb="FF000000"/>
            </x14:dataBar>
          </x14:cfRule>
          <xm:sqref>E16</xm:sqref>
        </x14:conditionalFormatting>
        <x14:conditionalFormatting xmlns:xm="http://schemas.microsoft.com/office/excel/2006/main">
          <x14:cfRule type="dataBar" id="{4C232403-D1DD-4F21-8336-A4835B80F5F5}">
            <x14:dataBar minLength="0" maxLength="100" border="1" negativeBarBorderColorSameAsPositive="0">
              <x14:cfvo type="autoMin"/>
              <x14:cfvo type="autoMax"/>
              <x14:borderColor rgb="FF63C384"/>
              <x14:negativeFillColor rgb="FFFF0000"/>
              <x14:negativeBorderColor rgb="FFFF0000"/>
              <x14:axisColor rgb="FF000000"/>
            </x14:dataBar>
          </x14:cfRule>
          <xm:sqref>E18</xm:sqref>
        </x14:conditionalFormatting>
        <x14:conditionalFormatting xmlns:xm="http://schemas.microsoft.com/office/excel/2006/main">
          <x14:cfRule type="dataBar" id="{42E2F0FC-AE4A-4697-96A7-865E5A819AD8}">
            <x14:dataBar minLength="0" maxLength="100" border="1" negativeBarBorderColorSameAsPositive="0">
              <x14:cfvo type="autoMin"/>
              <x14:cfvo type="autoMax"/>
              <x14:borderColor rgb="FF63C384"/>
              <x14:negativeFillColor rgb="FFFF0000"/>
              <x14:negativeBorderColor rgb="FFFF0000"/>
              <x14:axisColor rgb="FF000000"/>
            </x14:dataBar>
          </x14:cfRule>
          <xm:sqref>E19</xm:sqref>
        </x14:conditionalFormatting>
        <x14:conditionalFormatting xmlns:xm="http://schemas.microsoft.com/office/excel/2006/main">
          <x14:cfRule type="dataBar" id="{7C13B098-474B-4239-AFBB-6F65D3C899A3}">
            <x14:dataBar minLength="0" maxLength="100" border="1" negativeBarBorderColorSameAsPositive="0">
              <x14:cfvo type="autoMin"/>
              <x14:cfvo type="autoMax"/>
              <x14:borderColor rgb="FF63C384"/>
              <x14:negativeFillColor rgb="FFFF0000"/>
              <x14:negativeBorderColor rgb="FFFF0000"/>
              <x14:axisColor rgb="FF000000"/>
            </x14:dataBar>
          </x14:cfRule>
          <xm:sqref>E20</xm:sqref>
        </x14:conditionalFormatting>
        <x14:conditionalFormatting xmlns:xm="http://schemas.microsoft.com/office/excel/2006/main">
          <x14:cfRule type="dataBar" id="{ABB3960E-3071-4660-BC3A-35F15AA8570E}">
            <x14:dataBar minLength="0" maxLength="100" border="1" negativeBarBorderColorSameAsPositive="0">
              <x14:cfvo type="autoMin"/>
              <x14:cfvo type="autoMax"/>
              <x14:borderColor rgb="FF63C384"/>
              <x14:negativeFillColor rgb="FFFF0000"/>
              <x14:negativeBorderColor rgb="FFFF0000"/>
              <x14:axisColor rgb="FF000000"/>
            </x14:dataBar>
          </x14:cfRule>
          <xm:sqref>E21:E22</xm:sqref>
        </x14:conditionalFormatting>
        <x14:conditionalFormatting xmlns:xm="http://schemas.microsoft.com/office/excel/2006/main">
          <x14:cfRule type="dataBar" id="{4752DD0F-2529-46D0-93BE-2D1D26195267}">
            <x14:dataBar minLength="0" maxLength="100" border="1" negativeBarBorderColorSameAsPositive="0">
              <x14:cfvo type="autoMin"/>
              <x14:cfvo type="autoMax"/>
              <x14:borderColor rgb="FF63C384"/>
              <x14:negativeFillColor rgb="FFFF0000"/>
              <x14:negativeBorderColor rgb="FFFF0000"/>
              <x14:axisColor rgb="FF000000"/>
            </x14:dataBar>
          </x14:cfRule>
          <xm:sqref>E24</xm:sqref>
        </x14:conditionalFormatting>
        <x14:conditionalFormatting xmlns:xm="http://schemas.microsoft.com/office/excel/2006/main">
          <x14:cfRule type="dataBar" id="{5A7037DF-A016-4A1C-ACA1-B9A89EFA908B}">
            <x14:dataBar minLength="0" maxLength="100" border="1" negativeBarBorderColorSameAsPositive="0">
              <x14:cfvo type="autoMin"/>
              <x14:cfvo type="autoMax"/>
              <x14:borderColor rgb="FF63C384"/>
              <x14:negativeFillColor rgb="FFFF0000"/>
              <x14:negativeBorderColor rgb="FFFF0000"/>
              <x14:axisColor rgb="FF000000"/>
            </x14:dataBar>
          </x14:cfRule>
          <xm:sqref>E25</xm:sqref>
        </x14:conditionalFormatting>
        <x14:conditionalFormatting xmlns:xm="http://schemas.microsoft.com/office/excel/2006/main">
          <x14:cfRule type="dataBar" id="{0869888A-8619-4586-8F32-97E63A75CA86}">
            <x14:dataBar minLength="0" maxLength="100" border="1" negativeBarBorderColorSameAsPositive="0">
              <x14:cfvo type="autoMin"/>
              <x14:cfvo type="autoMax"/>
              <x14:borderColor rgb="FF63C384"/>
              <x14:negativeFillColor rgb="FFFF0000"/>
              <x14:negativeBorderColor rgb="FFFF0000"/>
              <x14:axisColor rgb="FF000000"/>
            </x14:dataBar>
          </x14:cfRule>
          <xm:sqref>E26</xm:sqref>
        </x14:conditionalFormatting>
        <x14:conditionalFormatting xmlns:xm="http://schemas.microsoft.com/office/excel/2006/main">
          <x14:cfRule type="dataBar" id="{157E8C98-737C-438F-884F-2C2F1B7897B5}">
            <x14:dataBar minLength="0" maxLength="100" border="1" negativeBarBorderColorSameAsPositive="0">
              <x14:cfvo type="autoMin"/>
              <x14:cfvo type="autoMax"/>
              <x14:borderColor rgb="FF63C384"/>
              <x14:negativeFillColor rgb="FFFF0000"/>
              <x14:negativeBorderColor rgb="FFFF0000"/>
              <x14:axisColor rgb="FF000000"/>
            </x14:dataBar>
          </x14:cfRule>
          <xm:sqref>E27</xm:sqref>
        </x14:conditionalFormatting>
        <x14:conditionalFormatting xmlns:xm="http://schemas.microsoft.com/office/excel/2006/main">
          <x14:cfRule type="dataBar" id="{1C6974A6-A3DC-4E93-B5D7-72D866A531B9}">
            <x14:dataBar minLength="0" maxLength="100" border="1" negativeBarBorderColorSameAsPositive="0">
              <x14:cfvo type="autoMin"/>
              <x14:cfvo type="autoMax"/>
              <x14:borderColor rgb="FF63C384"/>
              <x14:negativeFillColor rgb="FFFF0000"/>
              <x14:negativeBorderColor rgb="FFFF0000"/>
              <x14:axisColor rgb="FF000000"/>
            </x14:dataBar>
          </x14:cfRule>
          <xm:sqref>E29</xm:sqref>
        </x14:conditionalFormatting>
        <x14:conditionalFormatting xmlns:xm="http://schemas.microsoft.com/office/excel/2006/main">
          <x14:cfRule type="dataBar" id="{9D5432AC-6FBC-479F-B0FF-16F11E619057}">
            <x14:dataBar minLength="0" maxLength="100" border="1" negativeBarBorderColorSameAsPositive="0">
              <x14:cfvo type="autoMin"/>
              <x14:cfvo type="autoMax"/>
              <x14:borderColor rgb="FF63C384"/>
              <x14:negativeFillColor rgb="FFFF0000"/>
              <x14:negativeBorderColor rgb="FFFF0000"/>
              <x14:axisColor rgb="FF000000"/>
            </x14:dataBar>
          </x14:cfRule>
          <xm:sqref>E30</xm:sqref>
        </x14:conditionalFormatting>
        <x14:conditionalFormatting xmlns:xm="http://schemas.microsoft.com/office/excel/2006/main">
          <x14:cfRule type="dataBar" id="{2656239C-2F3A-40AF-B942-489DA5C5C061}">
            <x14:dataBar minLength="0" maxLength="100" border="1" negativeBarBorderColorSameAsPositive="0">
              <x14:cfvo type="autoMin"/>
              <x14:cfvo type="autoMax"/>
              <x14:borderColor rgb="FF63C384"/>
              <x14:negativeFillColor rgb="FFFF0000"/>
              <x14:negativeBorderColor rgb="FFFF0000"/>
              <x14:axisColor rgb="FF000000"/>
            </x14:dataBar>
          </x14:cfRule>
          <xm:sqref>E31</xm:sqref>
        </x14:conditionalFormatting>
        <x14:conditionalFormatting xmlns:xm="http://schemas.microsoft.com/office/excel/2006/main">
          <x14:cfRule type="dataBar" id="{6BC2A6F4-A38F-4B61-A241-175784E04849}">
            <x14:dataBar minLength="0" maxLength="100" border="1" negativeBarBorderColorSameAsPositive="0">
              <x14:cfvo type="autoMin"/>
              <x14:cfvo type="autoMax"/>
              <x14:borderColor rgb="FF63C384"/>
              <x14:negativeFillColor rgb="FFFF0000"/>
              <x14:negativeBorderColor rgb="FFFF0000"/>
              <x14:axisColor rgb="FF000000"/>
            </x14:dataBar>
          </x14:cfRule>
          <xm:sqref>E32</xm:sqref>
        </x14:conditionalFormatting>
        <x14:conditionalFormatting xmlns:xm="http://schemas.microsoft.com/office/excel/2006/main">
          <x14:cfRule type="dataBar" id="{0882D77B-CD8B-4E0D-8D8A-E563F8E61391}">
            <x14:dataBar minLength="0" maxLength="100" border="1" negativeBarBorderColorSameAsPositive="0">
              <x14:cfvo type="autoMin"/>
              <x14:cfvo type="autoMax"/>
              <x14:borderColor rgb="FF63C384"/>
              <x14:negativeFillColor rgb="FFFF0000"/>
              <x14:negativeBorderColor rgb="FFFF0000"/>
              <x14:axisColor rgb="FF000000"/>
            </x14:dataBar>
          </x14:cfRule>
          <xm:sqref>E34</xm:sqref>
        </x14:conditionalFormatting>
        <x14:conditionalFormatting xmlns:xm="http://schemas.microsoft.com/office/excel/2006/main">
          <x14:cfRule type="dataBar" id="{9DDCC563-3FE9-4F19-9479-3582D7CD7233}">
            <x14:dataBar minLength="0" maxLength="100" border="1" negativeBarBorderColorSameAsPositive="0">
              <x14:cfvo type="autoMin"/>
              <x14:cfvo type="autoMax"/>
              <x14:borderColor rgb="FF63C384"/>
              <x14:negativeFillColor rgb="FFFF0000"/>
              <x14:negativeBorderColor rgb="FFFF0000"/>
              <x14:axisColor rgb="FF000000"/>
            </x14:dataBar>
          </x14:cfRule>
          <xm:sqref>E35</xm:sqref>
        </x14:conditionalFormatting>
        <x14:conditionalFormatting xmlns:xm="http://schemas.microsoft.com/office/excel/2006/main">
          <x14:cfRule type="dataBar" id="{67F9690A-9548-4E71-A831-951895E74C97}">
            <x14:dataBar minLength="0" maxLength="100" border="1" negativeBarBorderColorSameAsPositive="0">
              <x14:cfvo type="autoMin"/>
              <x14:cfvo type="autoMax"/>
              <x14:borderColor rgb="FF63C384"/>
              <x14:negativeFillColor rgb="FFFF0000"/>
              <x14:negativeBorderColor rgb="FFFF0000"/>
              <x14:axisColor rgb="FF000000"/>
            </x14:dataBar>
          </x14:cfRule>
          <xm:sqref>E36</xm:sqref>
        </x14:conditionalFormatting>
        <x14:conditionalFormatting xmlns:xm="http://schemas.microsoft.com/office/excel/2006/main">
          <x14:cfRule type="dataBar" id="{E8DC189D-2635-4F10-BB8A-CFA3B222E635}">
            <x14:dataBar minLength="0" maxLength="100" border="1" negativeBarBorderColorSameAsPositive="0">
              <x14:cfvo type="autoMin"/>
              <x14:cfvo type="autoMax"/>
              <x14:borderColor rgb="FF63C384"/>
              <x14:negativeFillColor rgb="FFFF0000"/>
              <x14:negativeBorderColor rgb="FFFF0000"/>
              <x14:axisColor rgb="FF000000"/>
            </x14:dataBar>
          </x14:cfRule>
          <xm:sqref>E38</xm:sqref>
        </x14:conditionalFormatting>
        <x14:conditionalFormatting xmlns:xm="http://schemas.microsoft.com/office/excel/2006/main">
          <x14:cfRule type="dataBar" id="{548F6FF0-B9E0-4B04-BB44-AA5F36601C5B}">
            <x14:dataBar minLength="0" maxLength="100" border="1" negativeBarBorderColorSameAsPositive="0">
              <x14:cfvo type="autoMin"/>
              <x14:cfvo type="autoMax"/>
              <x14:borderColor rgb="FF63C384"/>
              <x14:negativeFillColor rgb="FFFF0000"/>
              <x14:negativeBorderColor rgb="FFFF0000"/>
              <x14:axisColor rgb="FF000000"/>
            </x14:dataBar>
          </x14:cfRule>
          <xm:sqref>E39</xm:sqref>
        </x14:conditionalFormatting>
        <x14:conditionalFormatting xmlns:xm="http://schemas.microsoft.com/office/excel/2006/main">
          <x14:cfRule type="dataBar" id="{E0689DA6-E8BA-4E4E-8AD3-D55B76D8443A}">
            <x14:dataBar minLength="0" maxLength="100" border="1" negativeBarBorderColorSameAsPositive="0">
              <x14:cfvo type="autoMin"/>
              <x14:cfvo type="autoMax"/>
              <x14:borderColor rgb="FF63C384"/>
              <x14:negativeFillColor rgb="FFFF0000"/>
              <x14:negativeBorderColor rgb="FFFF0000"/>
              <x14:axisColor rgb="FF000000"/>
            </x14:dataBar>
          </x14:cfRule>
          <xm:sqref>E40</xm:sqref>
        </x14:conditionalFormatting>
        <x14:conditionalFormatting xmlns:xm="http://schemas.microsoft.com/office/excel/2006/main">
          <x14:cfRule type="dataBar" id="{6AFB6108-89FF-41F9-B464-C235F757E7CC}">
            <x14:dataBar minLength="0" maxLength="100" border="1" negativeBarBorderColorSameAsPositive="0">
              <x14:cfvo type="autoMin"/>
              <x14:cfvo type="autoMax"/>
              <x14:borderColor rgb="FF63C384"/>
              <x14:negativeFillColor rgb="FFFF0000"/>
              <x14:negativeBorderColor rgb="FFFF0000"/>
              <x14:axisColor rgb="FF000000"/>
            </x14:dataBar>
          </x14:cfRule>
          <xm:sqref>E42</xm:sqref>
        </x14:conditionalFormatting>
        <x14:conditionalFormatting xmlns:xm="http://schemas.microsoft.com/office/excel/2006/main">
          <x14:cfRule type="dataBar" id="{6C06B3D6-82E0-426F-A912-444A10F69A9E}">
            <x14:dataBar minLength="0" maxLength="100" border="1" negativeBarBorderColorSameAsPositive="0">
              <x14:cfvo type="autoMin"/>
              <x14:cfvo type="autoMax"/>
              <x14:borderColor rgb="FF63C384"/>
              <x14:negativeFillColor rgb="FFFF0000"/>
              <x14:negativeBorderColor rgb="FFFF0000"/>
              <x14:axisColor rgb="FF000000"/>
            </x14:dataBar>
          </x14:cfRule>
          <xm:sqref>E43</xm:sqref>
        </x14:conditionalFormatting>
        <x14:conditionalFormatting xmlns:xm="http://schemas.microsoft.com/office/excel/2006/main">
          <x14:cfRule type="dataBar" id="{1DFF7192-669F-4249-90A9-46BA39D782B1}">
            <x14:dataBar minLength="0" maxLength="100" border="1" negativeBarBorderColorSameAsPositive="0">
              <x14:cfvo type="autoMin"/>
              <x14:cfvo type="autoMax"/>
              <x14:borderColor rgb="FF63C384"/>
              <x14:negativeFillColor rgb="FFFF0000"/>
              <x14:negativeBorderColor rgb="FFFF0000"/>
              <x14:axisColor rgb="FF000000"/>
            </x14:dataBar>
          </x14:cfRule>
          <xm:sqref>E44:E45</xm:sqref>
        </x14:conditionalFormatting>
        <x14:conditionalFormatting xmlns:xm="http://schemas.microsoft.com/office/excel/2006/main">
          <x14:cfRule type="dataBar" id="{F4867F70-87FB-4FDB-9BE8-424F746A33FD}">
            <x14:dataBar minLength="0" maxLength="100" border="1" negativeBarBorderColorSameAsPositive="0">
              <x14:cfvo type="autoMin"/>
              <x14:cfvo type="autoMax"/>
              <x14:borderColor rgb="FF63C384"/>
              <x14:negativeFillColor rgb="FFFF0000"/>
              <x14:negativeBorderColor rgb="FFFF0000"/>
              <x14:axisColor rgb="FF000000"/>
            </x14:dataBar>
          </x14:cfRule>
          <xm:sqref>E47</xm:sqref>
        </x14:conditionalFormatting>
        <x14:conditionalFormatting xmlns:xm="http://schemas.microsoft.com/office/excel/2006/main">
          <x14:cfRule type="dataBar" id="{5AD296FA-9814-4199-9999-A1205C332007}">
            <x14:dataBar minLength="0" maxLength="100" border="1" negativeBarBorderColorSameAsPositive="0">
              <x14:cfvo type="autoMin"/>
              <x14:cfvo type="autoMax"/>
              <x14:borderColor rgb="FF63C384"/>
              <x14:negativeFillColor rgb="FFFF0000"/>
              <x14:negativeBorderColor rgb="FFFF0000"/>
              <x14:axisColor rgb="FF000000"/>
            </x14:dataBar>
          </x14:cfRule>
          <xm:sqref>E48</xm:sqref>
        </x14:conditionalFormatting>
        <x14:conditionalFormatting xmlns:xm="http://schemas.microsoft.com/office/excel/2006/main">
          <x14:cfRule type="dataBar" id="{C87B03F6-699E-4000-92A7-257AB732425A}">
            <x14:dataBar minLength="0" maxLength="100" border="1" negativeBarBorderColorSameAsPositive="0">
              <x14:cfvo type="autoMin"/>
              <x14:cfvo type="autoMax"/>
              <x14:borderColor rgb="FF63C384"/>
              <x14:negativeFillColor rgb="FFFF0000"/>
              <x14:negativeBorderColor rgb="FFFF0000"/>
              <x14:axisColor rgb="FF000000"/>
            </x14:dataBar>
          </x14:cfRule>
          <xm:sqref>E49</xm:sqref>
        </x14:conditionalFormatting>
        <x14:conditionalFormatting xmlns:xm="http://schemas.microsoft.com/office/excel/2006/main">
          <x14:cfRule type="dataBar" id="{0357C069-5028-4F40-B2EC-5E559AAA8DC8}">
            <x14:dataBar minLength="0" maxLength="100" border="1" negativeBarBorderColorSameAsPositive="0">
              <x14:cfvo type="autoMin"/>
              <x14:cfvo type="autoMax"/>
              <x14:borderColor rgb="FF63C384"/>
              <x14:negativeFillColor rgb="FFFF0000"/>
              <x14:negativeBorderColor rgb="FFFF0000"/>
              <x14:axisColor rgb="FF000000"/>
            </x14:dataBar>
          </x14:cfRule>
          <xm:sqref>E50:E51</xm:sqref>
        </x14:conditionalFormatting>
        <x14:conditionalFormatting xmlns:xm="http://schemas.microsoft.com/office/excel/2006/main">
          <x14:cfRule type="dataBar" id="{3065847D-B8A9-485E-B044-D36A0B132398}">
            <x14:dataBar minLength="0" maxLength="100" border="1" negativeBarBorderColorSameAsPositive="0">
              <x14:cfvo type="autoMin"/>
              <x14:cfvo type="autoMax"/>
              <x14:borderColor rgb="FF63C384"/>
              <x14:negativeFillColor rgb="FFFF0000"/>
              <x14:negativeBorderColor rgb="FFFF0000"/>
              <x14:axisColor rgb="FF000000"/>
            </x14:dataBar>
          </x14:cfRule>
          <xm:sqref>E53</xm:sqref>
        </x14:conditionalFormatting>
        <x14:conditionalFormatting xmlns:xm="http://schemas.microsoft.com/office/excel/2006/main">
          <x14:cfRule type="dataBar" id="{2E2F916E-4F19-4F2D-B078-66C6B46C6D75}">
            <x14:dataBar minLength="0" maxLength="100" border="1" negativeBarBorderColorSameAsPositive="0">
              <x14:cfvo type="autoMin"/>
              <x14:cfvo type="autoMax"/>
              <x14:borderColor rgb="FF63C384"/>
              <x14:negativeFillColor rgb="FFFF0000"/>
              <x14:negativeBorderColor rgb="FFFF0000"/>
              <x14:axisColor rgb="FF000000"/>
            </x14:dataBar>
          </x14:cfRule>
          <xm:sqref>E54</xm:sqref>
        </x14:conditionalFormatting>
        <x14:conditionalFormatting xmlns:xm="http://schemas.microsoft.com/office/excel/2006/main">
          <x14:cfRule type="dataBar" id="{4EF68440-AA48-4630-8074-AA261526F7AE}">
            <x14:dataBar minLength="0" maxLength="100" border="1" negativeBarBorderColorSameAsPositive="0">
              <x14:cfvo type="autoMin"/>
              <x14:cfvo type="autoMax"/>
              <x14:borderColor rgb="FF63C384"/>
              <x14:negativeFillColor rgb="FFFF0000"/>
              <x14:negativeBorderColor rgb="FFFF0000"/>
              <x14:axisColor rgb="FF000000"/>
            </x14:dataBar>
          </x14:cfRule>
          <xm:sqref>E55</xm:sqref>
        </x14:conditionalFormatting>
        <x14:conditionalFormatting xmlns:xm="http://schemas.microsoft.com/office/excel/2006/main">
          <x14:cfRule type="dataBar" id="{1E6CCD19-0262-4D24-B9F1-594813080A97}">
            <x14:dataBar minLength="0" maxLength="100" border="1" negativeBarBorderColorSameAsPositive="0">
              <x14:cfvo type="autoMin"/>
              <x14:cfvo type="autoMax"/>
              <x14:borderColor rgb="FF63C384"/>
              <x14:negativeFillColor rgb="FFFF0000"/>
              <x14:negativeBorderColor rgb="FFFF0000"/>
              <x14:axisColor rgb="FF000000"/>
            </x14:dataBar>
          </x14:cfRule>
          <xm:sqref>E56</xm:sqref>
        </x14:conditionalFormatting>
        <x14:conditionalFormatting xmlns:xm="http://schemas.microsoft.com/office/excel/2006/main">
          <x14:cfRule type="dataBar" id="{433A1D10-10CD-4F83-A0FA-1FA0F3BBCD97}">
            <x14:dataBar minLength="0" maxLength="100" border="1" negativeBarBorderColorSameAsPositive="0">
              <x14:cfvo type="autoMin"/>
              <x14:cfvo type="autoMax"/>
              <x14:borderColor rgb="FF63C384"/>
              <x14:negativeFillColor rgb="FFFF0000"/>
              <x14:negativeBorderColor rgb="FFFF0000"/>
              <x14:axisColor rgb="FF000000"/>
            </x14:dataBar>
          </x14:cfRule>
          <xm:sqref>E14:E15</xm:sqref>
        </x14:conditionalFormatting>
        <x14:conditionalFormatting xmlns:xm="http://schemas.microsoft.com/office/excel/2006/main">
          <x14:cfRule type="containsText" priority="171" operator="containsText" id="{3B1174A5-7CBD-4A06-8005-BE781A9301EB}">
            <xm:f>NOT(ISERROR(SEARCH($H$7,I52)))</xm:f>
            <xm:f>$H$7</xm:f>
            <x14:dxf>
              <fill>
                <patternFill>
                  <bgColor rgb="FF297B29"/>
                </patternFill>
              </fill>
            </x14:dxf>
          </x14:cfRule>
          <xm:sqref>I52</xm:sqref>
        </x14:conditionalFormatting>
        <x14:conditionalFormatting xmlns:xm="http://schemas.microsoft.com/office/excel/2006/main">
          <x14:cfRule type="containsText" priority="164" operator="containsText" id="{61806478-491F-4C8C-B915-4F48D8757BB1}">
            <xm:f>NOT(ISERROR(SEARCH($H$7,I46)))</xm:f>
            <xm:f>$H$7</xm:f>
            <x14:dxf>
              <fill>
                <patternFill>
                  <bgColor rgb="FF297B29"/>
                </patternFill>
              </fill>
            </x14:dxf>
          </x14:cfRule>
          <xm:sqref>I46</xm:sqref>
        </x14:conditionalFormatting>
        <x14:conditionalFormatting xmlns:xm="http://schemas.microsoft.com/office/excel/2006/main">
          <x14:cfRule type="containsText" priority="157" operator="containsText" id="{9E90BCFD-6A12-4A6E-A3D8-F0ABE2DBD9E1}">
            <xm:f>NOT(ISERROR(SEARCH($H$7,I41)))</xm:f>
            <xm:f>$H$7</xm:f>
            <x14:dxf>
              <fill>
                <patternFill>
                  <bgColor rgb="FF297B29"/>
                </patternFill>
              </fill>
            </x14:dxf>
          </x14:cfRule>
          <xm:sqref>I41</xm:sqref>
        </x14:conditionalFormatting>
        <x14:conditionalFormatting xmlns:xm="http://schemas.microsoft.com/office/excel/2006/main">
          <x14:cfRule type="containsText" priority="150" operator="containsText" id="{25646991-B668-4688-A5EB-30D933A6E1AD}">
            <xm:f>NOT(ISERROR(SEARCH($H$7,I37)))</xm:f>
            <xm:f>$H$7</xm:f>
            <x14:dxf>
              <fill>
                <patternFill>
                  <bgColor rgb="FF297B29"/>
                </patternFill>
              </fill>
            </x14:dxf>
          </x14:cfRule>
          <xm:sqref>I37</xm:sqref>
        </x14:conditionalFormatting>
        <x14:conditionalFormatting xmlns:xm="http://schemas.microsoft.com/office/excel/2006/main">
          <x14:cfRule type="containsText" priority="143" operator="containsText" id="{5E48DCDE-E8AE-4267-85CA-6CC2F3A08455}">
            <xm:f>NOT(ISERROR(SEARCH($H$7,I33)))</xm:f>
            <xm:f>$H$7</xm:f>
            <x14:dxf>
              <fill>
                <patternFill>
                  <bgColor rgb="FF297B29"/>
                </patternFill>
              </fill>
            </x14:dxf>
          </x14:cfRule>
          <xm:sqref>I33</xm:sqref>
        </x14:conditionalFormatting>
        <x14:conditionalFormatting xmlns:xm="http://schemas.microsoft.com/office/excel/2006/main">
          <x14:cfRule type="containsText" priority="136" operator="containsText" id="{7E9C9300-711E-49F1-97B1-A300D6869E44}">
            <xm:f>NOT(ISERROR(SEARCH($H$7,I28)))</xm:f>
            <xm:f>$H$7</xm:f>
            <x14:dxf>
              <fill>
                <patternFill>
                  <bgColor rgb="FF297B29"/>
                </patternFill>
              </fill>
            </x14:dxf>
          </x14:cfRule>
          <xm:sqref>I28</xm:sqref>
        </x14:conditionalFormatting>
        <x14:conditionalFormatting xmlns:xm="http://schemas.microsoft.com/office/excel/2006/main">
          <x14:cfRule type="containsText" priority="129" operator="containsText" id="{66FA0476-87EE-43C4-AA6B-F268A51DEEDD}">
            <xm:f>NOT(ISERROR(SEARCH($H$7,I23)))</xm:f>
            <xm:f>$H$7</xm:f>
            <x14:dxf>
              <fill>
                <patternFill>
                  <bgColor rgb="FF297B29"/>
                </patternFill>
              </fill>
            </x14:dxf>
          </x14:cfRule>
          <xm:sqref>I23</xm:sqref>
        </x14:conditionalFormatting>
        <x14:conditionalFormatting xmlns:xm="http://schemas.microsoft.com/office/excel/2006/main">
          <x14:cfRule type="containsText" priority="122" operator="containsText" id="{1B853D30-D8B9-4DA0-A30C-B03270718204}">
            <xm:f>NOT(ISERROR(SEARCH($H$7,I17)))</xm:f>
            <xm:f>$H$7</xm:f>
            <x14:dxf>
              <fill>
                <patternFill>
                  <bgColor rgb="FF297B29"/>
                </patternFill>
              </fill>
            </x14:dxf>
          </x14:cfRule>
          <xm:sqref>I17</xm:sqref>
        </x14:conditionalFormatting>
        <x14:conditionalFormatting xmlns:xm="http://schemas.microsoft.com/office/excel/2006/main">
          <x14:cfRule type="containsText" priority="115" operator="containsText" id="{440DA51E-7E48-488F-BF7D-9E0DFE2AF629}">
            <xm:f>NOT(ISERROR(SEARCH($H$7,I11)))</xm:f>
            <xm:f>$H$7</xm:f>
            <x14:dxf>
              <fill>
                <patternFill>
                  <bgColor rgb="FF297B29"/>
                </patternFill>
              </fill>
            </x14:dxf>
          </x14:cfRule>
          <xm:sqref>I11</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9"/>
  <sheetViews>
    <sheetView zoomScale="91" zoomScaleNormal="91" workbookViewId="0">
      <selection activeCell="D6" sqref="D6:M6"/>
    </sheetView>
  </sheetViews>
  <sheetFormatPr defaultRowHeight="15.75"/>
  <cols>
    <col min="3" max="12" width="11.375" bestFit="1" customWidth="1"/>
    <col min="13" max="13" width="12.875" customWidth="1"/>
  </cols>
  <sheetData>
    <row r="2" spans="1:14" ht="24" customHeight="1">
      <c r="G2" s="513" t="s">
        <v>1199</v>
      </c>
      <c r="H2" s="513"/>
      <c r="I2" s="513"/>
      <c r="J2" s="513"/>
    </row>
    <row r="3" spans="1:14" ht="19.5" customHeight="1">
      <c r="A3" s="130"/>
      <c r="B3" s="971" t="s">
        <v>433</v>
      </c>
      <c r="C3" s="972"/>
      <c r="D3" s="972"/>
      <c r="E3" s="972"/>
      <c r="F3" s="972"/>
      <c r="G3" s="972"/>
      <c r="H3" s="972"/>
      <c r="I3" s="972"/>
      <c r="J3" s="972"/>
      <c r="K3" s="972"/>
      <c r="L3" s="972"/>
      <c r="M3" s="973"/>
      <c r="N3" s="130"/>
    </row>
    <row r="4" spans="1:14" ht="18.75">
      <c r="A4" s="130"/>
      <c r="B4" s="974" t="s">
        <v>1104</v>
      </c>
      <c r="C4" s="975"/>
      <c r="D4" s="975"/>
      <c r="E4" s="975"/>
      <c r="F4" s="975"/>
      <c r="G4" s="975"/>
      <c r="H4" s="975"/>
      <c r="I4" s="975"/>
      <c r="J4" s="975"/>
      <c r="K4" s="975"/>
      <c r="L4" s="975"/>
      <c r="M4" s="976"/>
      <c r="N4" s="130"/>
    </row>
    <row r="5" spans="1:14">
      <c r="A5" s="130"/>
      <c r="B5" s="977" t="s">
        <v>0</v>
      </c>
      <c r="C5" s="978"/>
      <c r="D5" s="978"/>
      <c r="E5" s="978"/>
      <c r="F5" s="978"/>
      <c r="G5" s="978"/>
      <c r="H5" s="978"/>
      <c r="I5" s="978"/>
      <c r="J5" s="978"/>
      <c r="K5" s="978"/>
      <c r="L5" s="978"/>
      <c r="M5" s="979"/>
      <c r="N5" s="130"/>
    </row>
    <row r="6" spans="1:14" ht="23.25" customHeight="1">
      <c r="A6" s="130"/>
      <c r="B6" s="969" t="s">
        <v>9</v>
      </c>
      <c r="C6" s="969"/>
      <c r="D6" s="980" t="s">
        <v>4</v>
      </c>
      <c r="E6" s="981"/>
      <c r="F6" s="981"/>
      <c r="G6" s="981"/>
      <c r="H6" s="981"/>
      <c r="I6" s="981"/>
      <c r="J6" s="981"/>
      <c r="K6" s="981"/>
      <c r="L6" s="981"/>
      <c r="M6" s="982"/>
      <c r="N6" s="130"/>
    </row>
    <row r="7" spans="1:14" ht="18.75">
      <c r="A7" s="130"/>
      <c r="B7" s="970" t="s">
        <v>1</v>
      </c>
      <c r="C7" s="970"/>
      <c r="D7" s="983" t="s">
        <v>6</v>
      </c>
      <c r="E7" s="984"/>
      <c r="F7" s="984"/>
      <c r="G7" s="984"/>
      <c r="H7" s="984"/>
      <c r="I7" s="984"/>
      <c r="J7" s="984"/>
      <c r="K7" s="984"/>
      <c r="L7" s="984"/>
      <c r="M7" s="985"/>
      <c r="N7" s="130"/>
    </row>
    <row r="8" spans="1:14" ht="18.75">
      <c r="A8" s="130"/>
      <c r="B8" s="967" t="s">
        <v>2</v>
      </c>
      <c r="C8" s="967"/>
      <c r="D8" s="959" t="s">
        <v>7</v>
      </c>
      <c r="E8" s="960"/>
      <c r="F8" s="960"/>
      <c r="G8" s="960"/>
      <c r="H8" s="960"/>
      <c r="I8" s="960"/>
      <c r="J8" s="960"/>
      <c r="K8" s="960"/>
      <c r="L8" s="960"/>
      <c r="M8" s="961"/>
      <c r="N8" s="130"/>
    </row>
    <row r="9" spans="1:14" ht="18.75">
      <c r="A9" s="130"/>
      <c r="B9" s="968" t="s">
        <v>3</v>
      </c>
      <c r="C9" s="968"/>
      <c r="D9" s="962" t="s">
        <v>8</v>
      </c>
      <c r="E9" s="963"/>
      <c r="F9" s="963"/>
      <c r="G9" s="963"/>
      <c r="H9" s="963"/>
      <c r="I9" s="963"/>
      <c r="J9" s="963"/>
      <c r="K9" s="963"/>
      <c r="L9" s="963"/>
      <c r="M9" s="964"/>
      <c r="N9" s="130"/>
    </row>
    <row r="10" spans="1:14" ht="18.75">
      <c r="A10" s="130"/>
      <c r="B10" s="296" t="s">
        <v>212</v>
      </c>
      <c r="C10" s="296" t="s">
        <v>232</v>
      </c>
      <c r="D10" s="296" t="s">
        <v>233</v>
      </c>
      <c r="E10" s="296" t="s">
        <v>234</v>
      </c>
      <c r="F10" s="296" t="s">
        <v>98</v>
      </c>
      <c r="G10" s="296" t="s">
        <v>235</v>
      </c>
      <c r="H10" s="296" t="s">
        <v>236</v>
      </c>
      <c r="I10" s="296" t="s">
        <v>237</v>
      </c>
      <c r="J10" s="296" t="s">
        <v>238</v>
      </c>
      <c r="K10" s="296" t="s">
        <v>239</v>
      </c>
      <c r="L10" s="965" t="s">
        <v>214</v>
      </c>
      <c r="M10" s="966"/>
      <c r="N10" s="130"/>
    </row>
    <row r="11" spans="1:14" s="2" customFormat="1" ht="28.5">
      <c r="A11" s="297"/>
      <c r="B11" s="325" t="s">
        <v>5</v>
      </c>
      <c r="C11" s="326" t="str">
        <f>QPI!H11</f>
        <v>N/A</v>
      </c>
      <c r="D11" s="326" t="str">
        <f>QPI!H17</f>
        <v>N/A</v>
      </c>
      <c r="E11" s="326" t="str">
        <f>QPI!H23</f>
        <v>N/A</v>
      </c>
      <c r="F11" s="326" t="str">
        <f>QPI!H28</f>
        <v>N/A</v>
      </c>
      <c r="G11" s="326" t="str">
        <f>QPI!H33</f>
        <v>N/A</v>
      </c>
      <c r="H11" s="326" t="str">
        <f>QPI!H37</f>
        <v>N/A</v>
      </c>
      <c r="I11" s="326" t="str">
        <f>QPI!H41</f>
        <v>N/A</v>
      </c>
      <c r="J11" s="326" t="str">
        <f>QPI!H46</f>
        <v>N/A</v>
      </c>
      <c r="K11" s="326" t="str">
        <f>QPI!H52</f>
        <v>N/A</v>
      </c>
      <c r="L11" s="326" t="e">
        <f>AVERAGE(C11:K11)</f>
        <v>#DIV/0!</v>
      </c>
      <c r="M11" s="253" t="e">
        <f>IF(L11="N/A","N/A", IF(L11&gt;=80%,"MET",IF(L11&gt;=50%,"PARTIAL MET","Not Met")))</f>
        <v>#DIV/0!</v>
      </c>
      <c r="N11" s="297"/>
    </row>
    <row r="12" spans="1:14">
      <c r="A12" s="130"/>
      <c r="N12" s="130"/>
    </row>
    <row r="13" spans="1:14">
      <c r="A13" s="130"/>
      <c r="N13" s="130"/>
    </row>
    <row r="14" spans="1:14">
      <c r="A14" s="130"/>
      <c r="N14" s="130"/>
    </row>
    <row r="15" spans="1:14">
      <c r="A15" s="130"/>
      <c r="N15" s="130"/>
    </row>
    <row r="16" spans="1:14">
      <c r="A16" s="130"/>
      <c r="N16" s="130"/>
    </row>
    <row r="17" spans="1:14">
      <c r="A17" s="130"/>
      <c r="N17" s="130"/>
    </row>
    <row r="18" spans="1:14">
      <c r="A18" s="130"/>
      <c r="N18" s="130"/>
    </row>
    <row r="19" spans="1:14">
      <c r="A19" s="130"/>
      <c r="N19" s="130"/>
    </row>
    <row r="20" spans="1:14">
      <c r="A20" s="130"/>
      <c r="N20" s="130"/>
    </row>
    <row r="21" spans="1:14">
      <c r="A21" s="130"/>
      <c r="N21" s="130"/>
    </row>
    <row r="22" spans="1:14">
      <c r="A22" s="130"/>
      <c r="N22" s="130"/>
    </row>
    <row r="23" spans="1:14">
      <c r="A23" s="130"/>
      <c r="N23" s="130"/>
    </row>
    <row r="24" spans="1:14">
      <c r="A24" s="130"/>
      <c r="N24" s="130"/>
    </row>
    <row r="25" spans="1:14">
      <c r="A25" s="130"/>
      <c r="N25" s="130"/>
    </row>
    <row r="26" spans="1:14">
      <c r="A26" s="130"/>
      <c r="N26" s="130"/>
    </row>
    <row r="27" spans="1:14">
      <c r="A27" s="130"/>
      <c r="B27" s="130"/>
      <c r="C27" s="130"/>
      <c r="D27" s="130"/>
      <c r="E27" s="130"/>
      <c r="F27" s="130"/>
      <c r="G27" s="130"/>
      <c r="H27" s="130"/>
      <c r="I27" s="130"/>
      <c r="J27" s="130"/>
      <c r="K27" s="130"/>
      <c r="L27" s="130"/>
      <c r="M27" s="130"/>
      <c r="N27" s="130"/>
    </row>
    <row r="28" spans="1:14">
      <c r="A28" s="130"/>
      <c r="B28" s="130"/>
      <c r="C28" s="130"/>
      <c r="D28" s="130"/>
      <c r="E28" s="130"/>
      <c r="F28" s="130"/>
      <c r="G28" s="130"/>
      <c r="H28" s="130"/>
      <c r="I28" s="130"/>
      <c r="J28" s="130"/>
      <c r="K28" s="130"/>
      <c r="L28" s="130"/>
      <c r="M28" s="130"/>
      <c r="N28" s="130"/>
    </row>
    <row r="29" spans="1:14">
      <c r="A29" s="130"/>
      <c r="B29" s="130"/>
      <c r="C29" s="130"/>
      <c r="D29" s="130"/>
      <c r="E29" s="130"/>
      <c r="F29" s="130"/>
      <c r="G29" s="130"/>
      <c r="H29" s="130"/>
      <c r="I29" s="130"/>
      <c r="J29" s="130"/>
      <c r="K29" s="130"/>
      <c r="L29" s="130"/>
      <c r="M29" s="130"/>
      <c r="N29" s="130"/>
    </row>
  </sheetData>
  <sheetProtection algorithmName="SHA-512" hashValue="FXDSl/yQqHNkaSLu0c2aHzDoERGgykqDlVJPZhqawaOdFVGNPikfK0tjGGOFcm5bJrri0IafrSvj7wqihsyAEg==" saltValue="Pm3bsFmeu8CNpJAcnjQTDg==" spinCount="100000" sheet="1" objects="1" scenarios="1"/>
  <mergeCells count="13">
    <mergeCell ref="D8:M8"/>
    <mergeCell ref="D9:M9"/>
    <mergeCell ref="L10:M10"/>
    <mergeCell ref="G2:J2"/>
    <mergeCell ref="B8:C8"/>
    <mergeCell ref="B9:C9"/>
    <mergeCell ref="B6:C6"/>
    <mergeCell ref="B7:C7"/>
    <mergeCell ref="B3:M3"/>
    <mergeCell ref="B4:M4"/>
    <mergeCell ref="B5:M5"/>
    <mergeCell ref="D6:M6"/>
    <mergeCell ref="D7:M7"/>
  </mergeCells>
  <phoneticPr fontId="32" type="noConversion"/>
  <conditionalFormatting sqref="M11">
    <cfRule type="containsText" dxfId="400" priority="121" operator="containsText" text="NOT MET">
      <formula>NOT(ISERROR(SEARCH("NOT MET",M11)))</formula>
    </cfRule>
    <cfRule type="containsText" dxfId="399" priority="122" operator="containsText" text="PARTIAL MET">
      <formula>NOT(ISERROR(SEARCH("PARTIAL MET",M11)))</formula>
    </cfRule>
    <cfRule type="containsText" dxfId="398" priority="123" operator="containsText" text="MET">
      <formula>NOT(ISERROR(SEARCH("MET",M11)))</formula>
    </cfRule>
    <cfRule type="containsText" dxfId="397" priority="124" operator="containsText" text="NOT MET">
      <formula>NOT(ISERROR(SEARCH("NOT MET",M11)))</formula>
    </cfRule>
    <cfRule type="containsText" dxfId="396" priority="125" operator="containsText" text="PARTIAL MET">
      <formula>NOT(ISERROR(SEARCH("PARTIAL MET",M11)))</formula>
    </cfRule>
    <cfRule type="containsText" dxfId="395" priority="126" operator="containsText" text="MET">
      <formula>NOT(ISERROR(SEARCH("MET",M11)))</formula>
    </cfRule>
  </conditionalFormatting>
  <conditionalFormatting sqref="C11">
    <cfRule type="containsText" dxfId="394" priority="55" operator="containsText" text="N/A">
      <formula>NOT(ISERROR(SEARCH("N/A",C11)))</formula>
    </cfRule>
    <cfRule type="cellIs" dxfId="393" priority="56" operator="equal">
      <formula>0.8</formula>
    </cfRule>
    <cfRule type="cellIs" dxfId="392" priority="57" operator="greaterThan">
      <formula>0.8</formula>
    </cfRule>
    <cfRule type="cellIs" dxfId="391" priority="58" operator="greaterThan">
      <formula>0.5</formula>
    </cfRule>
    <cfRule type="cellIs" dxfId="390" priority="59" operator="equal">
      <formula>0.5</formula>
    </cfRule>
    <cfRule type="cellIs" dxfId="389" priority="60" operator="lessThan">
      <formula>0.5</formula>
    </cfRule>
  </conditionalFormatting>
  <conditionalFormatting sqref="D11">
    <cfRule type="containsText" dxfId="388" priority="49" operator="containsText" text="N/A">
      <formula>NOT(ISERROR(SEARCH("N/A",D11)))</formula>
    </cfRule>
    <cfRule type="cellIs" dxfId="387" priority="50" operator="equal">
      <formula>0.8</formula>
    </cfRule>
    <cfRule type="cellIs" dxfId="386" priority="51" operator="greaterThan">
      <formula>0.8</formula>
    </cfRule>
    <cfRule type="cellIs" dxfId="385" priority="52" operator="greaterThan">
      <formula>0.5</formula>
    </cfRule>
    <cfRule type="cellIs" dxfId="384" priority="53" operator="equal">
      <formula>0.5</formula>
    </cfRule>
    <cfRule type="cellIs" dxfId="383" priority="54" operator="lessThan">
      <formula>0.5</formula>
    </cfRule>
  </conditionalFormatting>
  <conditionalFormatting sqref="E11">
    <cfRule type="containsText" dxfId="382" priority="43" operator="containsText" text="N/A">
      <formula>NOT(ISERROR(SEARCH("N/A",E11)))</formula>
    </cfRule>
    <cfRule type="cellIs" dxfId="381" priority="44" operator="equal">
      <formula>0.8</formula>
    </cfRule>
    <cfRule type="cellIs" dxfId="380" priority="45" operator="greaterThan">
      <formula>0.8</formula>
    </cfRule>
    <cfRule type="cellIs" dxfId="379" priority="46" operator="greaterThan">
      <formula>0.5</formula>
    </cfRule>
    <cfRule type="cellIs" dxfId="378" priority="47" operator="equal">
      <formula>0.5</formula>
    </cfRule>
    <cfRule type="cellIs" dxfId="377" priority="48" operator="lessThan">
      <formula>0.5</formula>
    </cfRule>
  </conditionalFormatting>
  <conditionalFormatting sqref="F11">
    <cfRule type="containsText" dxfId="376" priority="37" operator="containsText" text="N/A">
      <formula>NOT(ISERROR(SEARCH("N/A",F11)))</formula>
    </cfRule>
    <cfRule type="cellIs" dxfId="375" priority="38" operator="equal">
      <formula>0.8</formula>
    </cfRule>
    <cfRule type="cellIs" dxfId="374" priority="39" operator="greaterThan">
      <formula>0.8</formula>
    </cfRule>
    <cfRule type="cellIs" dxfId="373" priority="40" operator="greaterThan">
      <formula>0.5</formula>
    </cfRule>
    <cfRule type="cellIs" dxfId="372" priority="41" operator="equal">
      <formula>0.5</formula>
    </cfRule>
    <cfRule type="cellIs" dxfId="371" priority="42" operator="lessThan">
      <formula>0.5</formula>
    </cfRule>
  </conditionalFormatting>
  <conditionalFormatting sqref="G11">
    <cfRule type="containsText" dxfId="370" priority="31" operator="containsText" text="N/A">
      <formula>NOT(ISERROR(SEARCH("N/A",G11)))</formula>
    </cfRule>
    <cfRule type="cellIs" dxfId="369" priority="32" operator="equal">
      <formula>0.8</formula>
    </cfRule>
    <cfRule type="cellIs" dxfId="368" priority="33" operator="greaterThan">
      <formula>0.8</formula>
    </cfRule>
    <cfRule type="cellIs" dxfId="367" priority="34" operator="greaterThan">
      <formula>0.5</formula>
    </cfRule>
    <cfRule type="cellIs" dxfId="366" priority="35" operator="equal">
      <formula>0.5</formula>
    </cfRule>
    <cfRule type="cellIs" dxfId="365" priority="36" operator="lessThan">
      <formula>0.5</formula>
    </cfRule>
  </conditionalFormatting>
  <conditionalFormatting sqref="H11">
    <cfRule type="containsText" dxfId="364" priority="25" operator="containsText" text="N/A">
      <formula>NOT(ISERROR(SEARCH("N/A",H11)))</formula>
    </cfRule>
    <cfRule type="cellIs" dxfId="363" priority="26" operator="equal">
      <formula>0.8</formula>
    </cfRule>
    <cfRule type="cellIs" dxfId="362" priority="27" operator="greaterThan">
      <formula>0.8</formula>
    </cfRule>
    <cfRule type="cellIs" dxfId="361" priority="28" operator="greaterThan">
      <formula>0.5</formula>
    </cfRule>
    <cfRule type="cellIs" dxfId="360" priority="29" operator="equal">
      <formula>0.5</formula>
    </cfRule>
    <cfRule type="cellIs" dxfId="359" priority="30" operator="lessThan">
      <formula>0.5</formula>
    </cfRule>
  </conditionalFormatting>
  <conditionalFormatting sqref="I11">
    <cfRule type="containsText" dxfId="358" priority="19" operator="containsText" text="N/A">
      <formula>NOT(ISERROR(SEARCH("N/A",I11)))</formula>
    </cfRule>
    <cfRule type="cellIs" dxfId="357" priority="20" operator="equal">
      <formula>0.8</formula>
    </cfRule>
    <cfRule type="cellIs" dxfId="356" priority="21" operator="greaterThan">
      <formula>0.8</formula>
    </cfRule>
    <cfRule type="cellIs" dxfId="355" priority="22" operator="greaterThan">
      <formula>0.5</formula>
    </cfRule>
    <cfRule type="cellIs" dxfId="354" priority="23" operator="equal">
      <formula>0.5</formula>
    </cfRule>
    <cfRule type="cellIs" dxfId="353" priority="24" operator="lessThan">
      <formula>0.5</formula>
    </cfRule>
  </conditionalFormatting>
  <conditionalFormatting sqref="J11">
    <cfRule type="containsText" dxfId="352" priority="13" operator="containsText" text="N/A">
      <formula>NOT(ISERROR(SEARCH("N/A",J11)))</formula>
    </cfRule>
    <cfRule type="cellIs" dxfId="351" priority="14" operator="equal">
      <formula>0.8</formula>
    </cfRule>
    <cfRule type="cellIs" dxfId="350" priority="15" operator="greaterThan">
      <formula>0.8</formula>
    </cfRule>
    <cfRule type="cellIs" dxfId="349" priority="16" operator="greaterThan">
      <formula>0.5</formula>
    </cfRule>
    <cfRule type="cellIs" dxfId="348" priority="17" operator="equal">
      <formula>0.5</formula>
    </cfRule>
    <cfRule type="cellIs" dxfId="347" priority="18" operator="lessThan">
      <formula>0.5</formula>
    </cfRule>
  </conditionalFormatting>
  <conditionalFormatting sqref="K11">
    <cfRule type="containsText" dxfId="346" priority="7" operator="containsText" text="N/A">
      <formula>NOT(ISERROR(SEARCH("N/A",K11)))</formula>
    </cfRule>
    <cfRule type="cellIs" dxfId="345" priority="8" operator="equal">
      <formula>0.8</formula>
    </cfRule>
    <cfRule type="cellIs" dxfId="344" priority="9" operator="greaterThan">
      <formula>0.8</formula>
    </cfRule>
    <cfRule type="cellIs" dxfId="343" priority="10" operator="greaterThan">
      <formula>0.5</formula>
    </cfRule>
    <cfRule type="cellIs" dxfId="342" priority="11" operator="equal">
      <formula>0.5</formula>
    </cfRule>
    <cfRule type="cellIs" dxfId="341" priority="12" operator="lessThan">
      <formula>0.5</formula>
    </cfRule>
  </conditionalFormatting>
  <conditionalFormatting sqref="L11">
    <cfRule type="containsText" dxfId="340" priority="1" operator="containsText" text="N/A">
      <formula>NOT(ISERROR(SEARCH("N/A",L11)))</formula>
    </cfRule>
    <cfRule type="cellIs" dxfId="339" priority="2" operator="equal">
      <formula>0.8</formula>
    </cfRule>
    <cfRule type="cellIs" dxfId="338" priority="3" operator="greaterThan">
      <formula>0.8</formula>
    </cfRule>
    <cfRule type="cellIs" dxfId="337" priority="4" operator="greaterThan">
      <formula>0.5</formula>
    </cfRule>
    <cfRule type="cellIs" dxfId="336" priority="5" operator="equal">
      <formula>0.5</formula>
    </cfRule>
    <cfRule type="cellIs" dxfId="335" priority="6" operator="lessThan">
      <formula>0.5</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27" operator="containsText" id="{52103659-077E-4F32-83E1-A8281FEFCF8F}">
            <xm:f>NOT(ISERROR(SEARCH($H$7,M11)))</xm:f>
            <xm:f>$H$7</xm:f>
            <x14:dxf>
              <fill>
                <patternFill>
                  <bgColor rgb="FF297B29"/>
                </patternFill>
              </fill>
            </x14:dxf>
          </x14:cfRule>
          <xm:sqref>M11</xm:sqref>
        </x14:conditionalFormatting>
      </x14:conditionalFormatting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H52"/>
  <sheetViews>
    <sheetView topLeftCell="A13" zoomScale="51" zoomScaleNormal="51" workbookViewId="0">
      <selection activeCell="N15" sqref="N15"/>
    </sheetView>
  </sheetViews>
  <sheetFormatPr defaultColWidth="9" defaultRowHeight="23.25"/>
  <cols>
    <col min="1" max="2" width="9" style="1"/>
    <col min="3" max="3" width="11.375" style="1" customWidth="1"/>
    <col min="4" max="4" width="95.5" style="1" customWidth="1"/>
    <col min="5" max="5" width="13.875" style="1" customWidth="1"/>
    <col min="6" max="6" width="16.125" style="39" customWidth="1"/>
    <col min="7" max="7" width="18.375" style="1" customWidth="1"/>
    <col min="8" max="8" width="9" style="1"/>
    <col min="9" max="9" width="13.5" style="1" customWidth="1"/>
    <col min="10" max="16384" width="9" style="1"/>
  </cols>
  <sheetData>
    <row r="2" spans="1:8">
      <c r="D2" s="309" t="s">
        <v>1528</v>
      </c>
    </row>
    <row r="3" spans="1:8" ht="50.25" customHeight="1">
      <c r="A3" s="316"/>
      <c r="B3" s="986" t="s">
        <v>181</v>
      </c>
      <c r="C3" s="987"/>
      <c r="D3" s="303" t="s">
        <v>182</v>
      </c>
      <c r="E3" s="301" t="s">
        <v>183</v>
      </c>
      <c r="F3" s="302" t="s">
        <v>1132</v>
      </c>
      <c r="G3" s="302" t="s">
        <v>190</v>
      </c>
      <c r="H3" s="316"/>
    </row>
    <row r="4" spans="1:8" ht="26.25" customHeight="1">
      <c r="A4" s="316"/>
      <c r="B4" s="989" t="s">
        <v>1108</v>
      </c>
      <c r="C4" s="990"/>
      <c r="D4" s="990"/>
      <c r="E4" s="990"/>
      <c r="F4" s="990"/>
      <c r="G4" s="991"/>
      <c r="H4" s="316"/>
    </row>
    <row r="5" spans="1:8">
      <c r="A5" s="316"/>
      <c r="B5" s="299">
        <v>1</v>
      </c>
      <c r="C5" s="298" t="s">
        <v>23</v>
      </c>
      <c r="D5" s="300" t="s">
        <v>189</v>
      </c>
      <c r="E5" s="304" t="s">
        <v>21</v>
      </c>
      <c r="F5" s="113" t="str">
        <f>ACT!H17</f>
        <v>N/A</v>
      </c>
      <c r="G5" s="307" t="str">
        <f>IF(F5="N/A","N/A", IF(F5&gt;=80%,"MET",IF(F5&gt;=50%,"PARTIAL MET","Not Met")))</f>
        <v>N/A</v>
      </c>
      <c r="H5" s="316"/>
    </row>
    <row r="6" spans="1:8">
      <c r="A6" s="316"/>
      <c r="B6" s="299">
        <v>2</v>
      </c>
      <c r="C6" s="298" t="s">
        <v>39</v>
      </c>
      <c r="D6" s="300" t="s">
        <v>191</v>
      </c>
      <c r="E6" s="304" t="s">
        <v>38</v>
      </c>
      <c r="F6" s="113" t="str">
        <f>ICD!H64</f>
        <v>N/A</v>
      </c>
      <c r="G6" s="307" t="str">
        <f t="shared" ref="G6:G29" si="0">IF(F6="N/A","N/A", IF(F6&gt;=80%,"MET",IF(F6&gt;=50%,"PARTIAL MET","Not Met")))</f>
        <v>N/A</v>
      </c>
      <c r="H6" s="316"/>
    </row>
    <row r="7" spans="1:8" ht="28.5" customHeight="1">
      <c r="A7" s="316"/>
      <c r="B7" s="299">
        <v>3</v>
      </c>
      <c r="C7" s="298" t="s">
        <v>184</v>
      </c>
      <c r="D7" s="300" t="s">
        <v>192</v>
      </c>
      <c r="E7" s="304" t="s">
        <v>81</v>
      </c>
      <c r="F7" s="113" t="str">
        <f>IPC!H32</f>
        <v>N/A</v>
      </c>
      <c r="G7" s="307" t="str">
        <f t="shared" si="0"/>
        <v>N/A</v>
      </c>
      <c r="H7" s="316"/>
    </row>
    <row r="8" spans="1:8">
      <c r="A8" s="316"/>
      <c r="B8" s="299">
        <v>4</v>
      </c>
      <c r="C8" s="298" t="s">
        <v>185</v>
      </c>
      <c r="D8" s="300" t="s">
        <v>1112</v>
      </c>
      <c r="E8" s="304" t="s">
        <v>41</v>
      </c>
      <c r="F8" s="113" t="str">
        <f>ICD!H76</f>
        <v>N/A</v>
      </c>
      <c r="G8" s="307" t="str">
        <f t="shared" si="0"/>
        <v>N/A</v>
      </c>
      <c r="H8" s="316"/>
    </row>
    <row r="9" spans="1:8">
      <c r="A9" s="316"/>
      <c r="B9" s="299">
        <v>5</v>
      </c>
      <c r="C9" s="298" t="s">
        <v>36</v>
      </c>
      <c r="D9" s="300" t="s">
        <v>193</v>
      </c>
      <c r="E9" s="304" t="s">
        <v>32</v>
      </c>
      <c r="F9" s="113" t="str">
        <f>ICD!H39</f>
        <v>N/A</v>
      </c>
      <c r="G9" s="307" t="str">
        <f t="shared" si="0"/>
        <v>N/A</v>
      </c>
      <c r="H9" s="316"/>
    </row>
    <row r="10" spans="1:8" ht="24" customHeight="1">
      <c r="A10" s="316"/>
      <c r="B10" s="299">
        <v>6</v>
      </c>
      <c r="C10" s="298" t="s">
        <v>186</v>
      </c>
      <c r="D10" s="300" t="s">
        <v>1113</v>
      </c>
      <c r="E10" s="304" t="s">
        <v>263</v>
      </c>
      <c r="F10" s="113" t="str">
        <f>ACT!H45</f>
        <v>N/A</v>
      </c>
      <c r="G10" s="113" t="str">
        <f t="shared" si="0"/>
        <v>N/A</v>
      </c>
      <c r="H10" s="316"/>
    </row>
    <row r="11" spans="1:8">
      <c r="A11" s="316"/>
      <c r="B11" s="299">
        <v>7</v>
      </c>
      <c r="C11" s="298" t="s">
        <v>118</v>
      </c>
      <c r="D11" s="300" t="s">
        <v>1115</v>
      </c>
      <c r="E11" s="304" t="s">
        <v>40</v>
      </c>
      <c r="F11" s="113" t="str">
        <f>ICD!H70</f>
        <v>N/A</v>
      </c>
      <c r="G11" s="307" t="str">
        <f t="shared" si="0"/>
        <v>N/A</v>
      </c>
      <c r="H11" s="316"/>
    </row>
    <row r="12" spans="1:8" ht="27.75" customHeight="1">
      <c r="A12" s="316"/>
      <c r="B12" s="989" t="s">
        <v>194</v>
      </c>
      <c r="C12" s="990"/>
      <c r="D12" s="990"/>
      <c r="E12" s="990"/>
      <c r="F12" s="990"/>
      <c r="G12" s="991"/>
      <c r="H12" s="316"/>
    </row>
    <row r="13" spans="1:8">
      <c r="A13" s="316"/>
      <c r="B13" s="299">
        <v>8</v>
      </c>
      <c r="C13" s="298" t="s">
        <v>188</v>
      </c>
      <c r="D13" s="300" t="s">
        <v>1116</v>
      </c>
      <c r="E13" s="304" t="s">
        <v>56</v>
      </c>
      <c r="F13" s="113" t="str">
        <f>MMS!H17</f>
        <v>N/A</v>
      </c>
      <c r="G13" s="307" t="str">
        <f t="shared" si="0"/>
        <v>N/A</v>
      </c>
      <c r="H13" s="316"/>
    </row>
    <row r="14" spans="1:8">
      <c r="A14" s="316"/>
      <c r="B14" s="299">
        <v>9</v>
      </c>
      <c r="C14" s="298" t="s">
        <v>195</v>
      </c>
      <c r="D14" s="300" t="s">
        <v>1117</v>
      </c>
      <c r="E14" s="304" t="s">
        <v>57</v>
      </c>
      <c r="F14" s="113" t="str">
        <f>MMS!H24</f>
        <v>N/A</v>
      </c>
      <c r="G14" s="307" t="str">
        <f t="shared" si="0"/>
        <v>N/A</v>
      </c>
      <c r="H14" s="316"/>
    </row>
    <row r="15" spans="1:8" ht="27.4" customHeight="1">
      <c r="A15" s="316"/>
      <c r="B15" s="989" t="s">
        <v>1109</v>
      </c>
      <c r="C15" s="990"/>
      <c r="D15" s="990"/>
      <c r="E15" s="990"/>
      <c r="F15" s="990"/>
      <c r="G15" s="991"/>
      <c r="H15" s="316"/>
    </row>
    <row r="16" spans="1:8">
      <c r="A16" s="316"/>
      <c r="B16" s="299">
        <v>10</v>
      </c>
      <c r="C16" s="298" t="s">
        <v>196</v>
      </c>
      <c r="D16" s="300" t="s">
        <v>1118</v>
      </c>
      <c r="E16" s="304" t="s">
        <v>698</v>
      </c>
      <c r="F16" s="113" t="str">
        <f>SAS!H66</f>
        <v>N/A</v>
      </c>
      <c r="G16" s="307" t="str">
        <f t="shared" si="0"/>
        <v>N/A</v>
      </c>
      <c r="H16" s="316"/>
    </row>
    <row r="17" spans="1:8">
      <c r="A17" s="316"/>
      <c r="B17" s="299">
        <v>11</v>
      </c>
      <c r="C17" s="298" t="s">
        <v>197</v>
      </c>
      <c r="D17" s="300" t="s">
        <v>1119</v>
      </c>
      <c r="E17" s="304" t="s">
        <v>703</v>
      </c>
      <c r="F17" s="113" t="str">
        <f>SAS!H70</f>
        <v>N/A</v>
      </c>
      <c r="G17" s="307" t="str">
        <f t="shared" si="0"/>
        <v>N/A</v>
      </c>
      <c r="H17" s="316"/>
    </row>
    <row r="18" spans="1:8">
      <c r="A18" s="316"/>
      <c r="B18" s="299">
        <v>12</v>
      </c>
      <c r="C18" s="298" t="s">
        <v>198</v>
      </c>
      <c r="D18" s="300" t="s">
        <v>1120</v>
      </c>
      <c r="E18" s="304" t="s">
        <v>718</v>
      </c>
      <c r="F18" s="113" t="str">
        <f>SAS!H84</f>
        <v>N/A</v>
      </c>
      <c r="G18" s="307" t="str">
        <f t="shared" si="0"/>
        <v>N/A</v>
      </c>
      <c r="H18" s="316"/>
    </row>
    <row r="19" spans="1:8" ht="29.25" customHeight="1">
      <c r="A19" s="316"/>
      <c r="B19" s="989" t="s">
        <v>199</v>
      </c>
      <c r="C19" s="990"/>
      <c r="D19" s="990"/>
      <c r="E19" s="990"/>
      <c r="F19" s="990"/>
      <c r="G19" s="991"/>
      <c r="H19" s="316"/>
    </row>
    <row r="20" spans="1:8" ht="29.25" customHeight="1">
      <c r="A20" s="316"/>
      <c r="B20" s="299">
        <v>13</v>
      </c>
      <c r="C20" s="298" t="s">
        <v>187</v>
      </c>
      <c r="D20" s="300" t="s">
        <v>1114</v>
      </c>
      <c r="E20" s="304" t="s">
        <v>776</v>
      </c>
      <c r="F20" s="113" t="str">
        <f>EFS!H67</f>
        <v>N/A</v>
      </c>
      <c r="G20" s="307" t="str">
        <f>IF(F20="N/A","N/A", IF(F20&gt;=80%,"MET",IF(F20&gt;=50%,"PARTIAL MET","Not Met")))</f>
        <v>N/A</v>
      </c>
      <c r="H20" s="316"/>
    </row>
    <row r="21" spans="1:8">
      <c r="A21" s="316"/>
      <c r="B21" s="299">
        <v>14</v>
      </c>
      <c r="C21" s="298" t="s">
        <v>200</v>
      </c>
      <c r="D21" s="300" t="s">
        <v>1121</v>
      </c>
      <c r="E21" s="304" t="s">
        <v>63</v>
      </c>
      <c r="F21" s="113" t="str">
        <f>EFS!H17</f>
        <v>N/A</v>
      </c>
      <c r="G21" s="307" t="str">
        <f t="shared" si="0"/>
        <v>N/A</v>
      </c>
      <c r="H21" s="316"/>
    </row>
    <row r="22" spans="1:8">
      <c r="A22" s="316"/>
      <c r="B22" s="299">
        <v>15</v>
      </c>
      <c r="C22" s="298" t="s">
        <v>201</v>
      </c>
      <c r="D22" s="300" t="s">
        <v>1122</v>
      </c>
      <c r="E22" s="304" t="s">
        <v>66</v>
      </c>
      <c r="F22" s="113" t="str">
        <f>EFS!H29</f>
        <v>N/A</v>
      </c>
      <c r="G22" s="307" t="str">
        <f t="shared" si="0"/>
        <v>N/A</v>
      </c>
      <c r="H22" s="316"/>
    </row>
    <row r="23" spans="1:8">
      <c r="A23" s="316"/>
      <c r="B23" s="299">
        <v>16</v>
      </c>
      <c r="C23" s="298" t="s">
        <v>64</v>
      </c>
      <c r="D23" s="300" t="s">
        <v>1123</v>
      </c>
      <c r="E23" s="304" t="s">
        <v>68</v>
      </c>
      <c r="F23" s="113" t="str">
        <f>EFS!H35</f>
        <v>N/A</v>
      </c>
      <c r="G23" s="307" t="str">
        <f t="shared" si="0"/>
        <v>N/A</v>
      </c>
      <c r="H23" s="316"/>
    </row>
    <row r="24" spans="1:8">
      <c r="A24" s="316"/>
      <c r="B24" s="299">
        <v>17</v>
      </c>
      <c r="C24" s="298" t="s">
        <v>202</v>
      </c>
      <c r="D24" s="300" t="s">
        <v>1124</v>
      </c>
      <c r="E24" s="304" t="s">
        <v>70</v>
      </c>
      <c r="F24" s="113" t="str">
        <f>EFS!H42</f>
        <v>N/A</v>
      </c>
      <c r="G24" s="307" t="str">
        <f t="shared" si="0"/>
        <v>N/A</v>
      </c>
      <c r="H24" s="316"/>
    </row>
    <row r="25" spans="1:8">
      <c r="A25" s="316"/>
      <c r="B25" s="299">
        <v>18</v>
      </c>
      <c r="C25" s="298" t="s">
        <v>203</v>
      </c>
      <c r="D25" s="300" t="s">
        <v>1125</v>
      </c>
      <c r="E25" s="304" t="s">
        <v>76</v>
      </c>
      <c r="F25" s="113" t="str">
        <f>EFS!H60</f>
        <v>N/A</v>
      </c>
      <c r="G25" s="307" t="str">
        <f t="shared" si="0"/>
        <v>N/A</v>
      </c>
      <c r="H25" s="316"/>
    </row>
    <row r="26" spans="1:8">
      <c r="A26" s="316"/>
      <c r="B26" s="299">
        <v>19</v>
      </c>
      <c r="C26" s="298" t="s">
        <v>204</v>
      </c>
      <c r="D26" s="300" t="s">
        <v>1126</v>
      </c>
      <c r="E26" s="304" t="s">
        <v>777</v>
      </c>
      <c r="F26" s="113" t="str">
        <f>EFS!H73</f>
        <v>N/A</v>
      </c>
      <c r="G26" s="307" t="str">
        <f t="shared" si="0"/>
        <v>N/A</v>
      </c>
      <c r="H26" s="316"/>
    </row>
    <row r="27" spans="1:8" ht="29.25" customHeight="1">
      <c r="A27" s="316"/>
      <c r="B27" s="989" t="s">
        <v>1110</v>
      </c>
      <c r="C27" s="990"/>
      <c r="D27" s="990"/>
      <c r="E27" s="990"/>
      <c r="F27" s="990"/>
      <c r="G27" s="991"/>
      <c r="H27" s="316"/>
    </row>
    <row r="28" spans="1:8">
      <c r="A28" s="316"/>
      <c r="B28" s="299">
        <v>20</v>
      </c>
      <c r="C28" s="298" t="s">
        <v>73</v>
      </c>
      <c r="D28" s="300" t="s">
        <v>1127</v>
      </c>
      <c r="E28" s="304" t="s">
        <v>52</v>
      </c>
      <c r="F28" s="113" t="str">
        <f>DAS!H50</f>
        <v>N/A</v>
      </c>
      <c r="G28" s="307" t="str">
        <f t="shared" si="0"/>
        <v>N/A</v>
      </c>
      <c r="H28" s="316"/>
    </row>
    <row r="29" spans="1:8">
      <c r="A29" s="316"/>
      <c r="B29" s="299">
        <v>21</v>
      </c>
      <c r="C29" s="298" t="s">
        <v>75</v>
      </c>
      <c r="D29" s="300" t="s">
        <v>1128</v>
      </c>
      <c r="E29" s="304" t="s">
        <v>516</v>
      </c>
      <c r="F29" s="113" t="str">
        <f>DAS!H115</f>
        <v>N/A</v>
      </c>
      <c r="G29" s="307" t="str">
        <f t="shared" si="0"/>
        <v>N/A</v>
      </c>
      <c r="H29" s="316"/>
    </row>
    <row r="30" spans="1:8" ht="29.25" customHeight="1">
      <c r="A30" s="316"/>
      <c r="B30" s="988" t="s">
        <v>1111</v>
      </c>
      <c r="C30" s="988"/>
      <c r="D30" s="988"/>
      <c r="E30" s="988"/>
      <c r="F30" s="988"/>
      <c r="G30" s="988"/>
      <c r="H30" s="316"/>
    </row>
    <row r="31" spans="1:8" ht="28.5" customHeight="1">
      <c r="A31" s="316"/>
      <c r="B31" s="299">
        <v>22</v>
      </c>
      <c r="C31" s="298" t="s">
        <v>1043</v>
      </c>
      <c r="D31" s="300" t="s">
        <v>1129</v>
      </c>
      <c r="E31" s="304" t="s">
        <v>112</v>
      </c>
      <c r="F31" s="113" t="str">
        <f>IMT!H16</f>
        <v>N/A</v>
      </c>
      <c r="G31" s="307" t="str">
        <f>IF(F31="N/A","N/A", IF(F31&gt;=80%,"MET",IF(F31&gt;=50%,"PARTIAL MET","Not Met")))</f>
        <v>N/A</v>
      </c>
      <c r="H31" s="316"/>
    </row>
    <row r="32" spans="1:8" ht="15.75">
      <c r="A32" s="316"/>
      <c r="F32" s="1"/>
      <c r="H32" s="316"/>
    </row>
    <row r="33" spans="1:8" ht="15.75">
      <c r="A33" s="316"/>
      <c r="F33" s="1"/>
      <c r="H33" s="316"/>
    </row>
    <row r="34" spans="1:8" ht="15.75">
      <c r="A34" s="316"/>
      <c r="F34" s="1"/>
      <c r="H34" s="316"/>
    </row>
    <row r="35" spans="1:8" ht="15.75">
      <c r="A35" s="316"/>
      <c r="F35" s="1"/>
      <c r="H35" s="316"/>
    </row>
    <row r="36" spans="1:8" ht="15.75">
      <c r="A36" s="316"/>
      <c r="F36" s="1"/>
      <c r="H36" s="316"/>
    </row>
    <row r="37" spans="1:8" ht="15.75">
      <c r="A37" s="316"/>
      <c r="F37" s="1"/>
      <c r="H37" s="316"/>
    </row>
    <row r="38" spans="1:8" ht="15.75">
      <c r="A38" s="316"/>
      <c r="F38" s="1"/>
      <c r="H38" s="316"/>
    </row>
    <row r="39" spans="1:8" ht="15.75">
      <c r="A39" s="316"/>
      <c r="F39" s="1"/>
      <c r="H39" s="316"/>
    </row>
    <row r="40" spans="1:8">
      <c r="A40" s="316"/>
      <c r="H40" s="316"/>
    </row>
    <row r="41" spans="1:8">
      <c r="A41" s="316"/>
      <c r="H41" s="316"/>
    </row>
    <row r="42" spans="1:8">
      <c r="A42" s="316"/>
      <c r="H42" s="316"/>
    </row>
    <row r="43" spans="1:8">
      <c r="A43" s="316"/>
      <c r="H43" s="316"/>
    </row>
    <row r="44" spans="1:8">
      <c r="A44" s="316"/>
      <c r="H44" s="316"/>
    </row>
    <row r="45" spans="1:8">
      <c r="A45" s="316"/>
      <c r="H45" s="316"/>
    </row>
    <row r="46" spans="1:8">
      <c r="A46" s="316"/>
      <c r="H46" s="316"/>
    </row>
    <row r="47" spans="1:8">
      <c r="A47" s="316"/>
      <c r="H47" s="316"/>
    </row>
    <row r="48" spans="1:8">
      <c r="A48" s="316"/>
      <c r="H48" s="316"/>
    </row>
    <row r="49" spans="1:8">
      <c r="A49" s="316"/>
      <c r="H49" s="316"/>
    </row>
    <row r="50" spans="1:8">
      <c r="A50" s="316"/>
      <c r="H50" s="316"/>
    </row>
    <row r="51" spans="1:8">
      <c r="A51" s="316"/>
      <c r="B51" s="316"/>
      <c r="C51" s="316"/>
      <c r="D51" s="316"/>
      <c r="E51" s="316"/>
      <c r="F51" s="317"/>
      <c r="G51" s="316"/>
      <c r="H51" s="316"/>
    </row>
    <row r="52" spans="1:8">
      <c r="A52" s="316"/>
      <c r="B52" s="316"/>
      <c r="C52" s="316"/>
      <c r="D52" s="316"/>
      <c r="E52" s="316"/>
      <c r="F52" s="317"/>
      <c r="G52" s="316"/>
      <c r="H52" s="316"/>
    </row>
  </sheetData>
  <sheetProtection algorithmName="SHA-512" hashValue="eM5mIMcxzHaMt068GvoZqtc7mVntTex3Dln/JFnqiad7MwU4WJ747nnLMfZqw+HchQDI1hm6O+wZugsYLeiEWw==" saltValue="UTKtEGhPINBOquOdzDV1yA==" spinCount="100000" sheet="1" formatCells="0" formatColumns="0" formatRows="0" selectLockedCells="1"/>
  <mergeCells count="7">
    <mergeCell ref="B3:C3"/>
    <mergeCell ref="B30:G30"/>
    <mergeCell ref="B27:G27"/>
    <mergeCell ref="B4:G4"/>
    <mergeCell ref="B12:G12"/>
    <mergeCell ref="B15:G15"/>
    <mergeCell ref="B19:G19"/>
  </mergeCells>
  <phoneticPr fontId="32" type="noConversion"/>
  <conditionalFormatting sqref="F5">
    <cfRule type="containsText" dxfId="333" priority="398" operator="containsText" text="N/A">
      <formula>NOT(ISERROR(SEARCH("N/A",F5)))</formula>
    </cfRule>
    <cfRule type="cellIs" dxfId="332" priority="399" operator="equal">
      <formula>0.8</formula>
    </cfRule>
    <cfRule type="cellIs" dxfId="331" priority="400" operator="greaterThan">
      <formula>0.8</formula>
    </cfRule>
    <cfRule type="cellIs" dxfId="330" priority="401" operator="greaterThan">
      <formula>0.5</formula>
    </cfRule>
    <cfRule type="cellIs" dxfId="329" priority="402" operator="equal">
      <formula>0.5</formula>
    </cfRule>
    <cfRule type="cellIs" dxfId="328" priority="403" operator="lessThan">
      <formula>0.5</formula>
    </cfRule>
  </conditionalFormatting>
  <conditionalFormatting sqref="F31">
    <cfRule type="containsText" dxfId="327" priority="266" operator="containsText" text="N/A">
      <formula>NOT(ISERROR(SEARCH("N/A",F31)))</formula>
    </cfRule>
    <cfRule type="cellIs" dxfId="326" priority="267" operator="equal">
      <formula>0.8</formula>
    </cfRule>
    <cfRule type="cellIs" dxfId="325" priority="268" operator="greaterThan">
      <formula>0.8</formula>
    </cfRule>
    <cfRule type="cellIs" dxfId="324" priority="269" operator="greaterThan">
      <formula>0.5</formula>
    </cfRule>
    <cfRule type="cellIs" dxfId="323" priority="270" operator="equal">
      <formula>0.5</formula>
    </cfRule>
    <cfRule type="cellIs" dxfId="322" priority="271" operator="lessThan">
      <formula>0.5</formula>
    </cfRule>
  </conditionalFormatting>
  <conditionalFormatting sqref="F6">
    <cfRule type="containsText" dxfId="321" priority="386" operator="containsText" text="N/A">
      <formula>NOT(ISERROR(SEARCH("N/A",F6)))</formula>
    </cfRule>
    <cfRule type="cellIs" dxfId="320" priority="387" operator="equal">
      <formula>0.8</formula>
    </cfRule>
    <cfRule type="cellIs" dxfId="319" priority="388" operator="greaterThan">
      <formula>0.8</formula>
    </cfRule>
    <cfRule type="cellIs" dxfId="318" priority="389" operator="greaterThan">
      <formula>0.5</formula>
    </cfRule>
    <cfRule type="cellIs" dxfId="317" priority="390" operator="equal">
      <formula>0.5</formula>
    </cfRule>
    <cfRule type="cellIs" dxfId="316" priority="391" operator="lessThan">
      <formula>0.5</formula>
    </cfRule>
  </conditionalFormatting>
  <conditionalFormatting sqref="F7">
    <cfRule type="containsText" dxfId="315" priority="380" operator="containsText" text="N/A">
      <formula>NOT(ISERROR(SEARCH("N/A",F7)))</formula>
    </cfRule>
    <cfRule type="cellIs" dxfId="314" priority="381" operator="equal">
      <formula>0.8</formula>
    </cfRule>
    <cfRule type="cellIs" dxfId="313" priority="382" operator="greaterThan">
      <formula>0.8</formula>
    </cfRule>
    <cfRule type="cellIs" dxfId="312" priority="383" operator="greaterThan">
      <formula>0.5</formula>
    </cfRule>
    <cfRule type="cellIs" dxfId="311" priority="384" operator="equal">
      <formula>0.5</formula>
    </cfRule>
    <cfRule type="cellIs" dxfId="310" priority="385" operator="lessThan">
      <formula>0.5</formula>
    </cfRule>
  </conditionalFormatting>
  <conditionalFormatting sqref="F8">
    <cfRule type="containsText" dxfId="309" priority="374" operator="containsText" text="N/A">
      <formula>NOT(ISERROR(SEARCH("N/A",F8)))</formula>
    </cfRule>
    <cfRule type="cellIs" dxfId="308" priority="375" operator="equal">
      <formula>0.8</formula>
    </cfRule>
    <cfRule type="cellIs" dxfId="307" priority="376" operator="greaterThan">
      <formula>0.8</formula>
    </cfRule>
    <cfRule type="cellIs" dxfId="306" priority="377" operator="greaterThan">
      <formula>0.5</formula>
    </cfRule>
    <cfRule type="cellIs" dxfId="305" priority="378" operator="equal">
      <formula>0.5</formula>
    </cfRule>
    <cfRule type="cellIs" dxfId="304" priority="379" operator="lessThan">
      <formula>0.5</formula>
    </cfRule>
  </conditionalFormatting>
  <conditionalFormatting sqref="F9">
    <cfRule type="containsText" dxfId="303" priority="368" operator="containsText" text="N/A">
      <formula>NOT(ISERROR(SEARCH("N/A",F9)))</formula>
    </cfRule>
    <cfRule type="cellIs" dxfId="302" priority="369" operator="equal">
      <formula>0.8</formula>
    </cfRule>
    <cfRule type="cellIs" dxfId="301" priority="370" operator="greaterThan">
      <formula>0.8</formula>
    </cfRule>
    <cfRule type="cellIs" dxfId="300" priority="371" operator="greaterThan">
      <formula>0.5</formula>
    </cfRule>
    <cfRule type="cellIs" dxfId="299" priority="372" operator="equal">
      <formula>0.5</formula>
    </cfRule>
    <cfRule type="cellIs" dxfId="298" priority="373" operator="lessThan">
      <formula>0.5</formula>
    </cfRule>
  </conditionalFormatting>
  <conditionalFormatting sqref="F10">
    <cfRule type="containsText" dxfId="297" priority="362" operator="containsText" text="N/A">
      <formula>NOT(ISERROR(SEARCH("N/A",F10)))</formula>
    </cfRule>
    <cfRule type="cellIs" dxfId="296" priority="363" operator="equal">
      <formula>0.8</formula>
    </cfRule>
    <cfRule type="cellIs" dxfId="295" priority="364" operator="greaterThan">
      <formula>0.8</formula>
    </cfRule>
    <cfRule type="cellIs" dxfId="294" priority="365" operator="greaterThan">
      <formula>0.5</formula>
    </cfRule>
    <cfRule type="cellIs" dxfId="293" priority="366" operator="equal">
      <formula>0.5</formula>
    </cfRule>
    <cfRule type="cellIs" dxfId="292" priority="367" operator="lessThan">
      <formula>0.5</formula>
    </cfRule>
  </conditionalFormatting>
  <conditionalFormatting sqref="F20">
    <cfRule type="containsText" dxfId="291" priority="356" operator="containsText" text="N/A">
      <formula>NOT(ISERROR(SEARCH("N/A",F20)))</formula>
    </cfRule>
    <cfRule type="cellIs" dxfId="290" priority="357" operator="equal">
      <formula>0.8</formula>
    </cfRule>
    <cfRule type="cellIs" dxfId="289" priority="358" operator="greaterThan">
      <formula>0.8</formula>
    </cfRule>
    <cfRule type="cellIs" dxfId="288" priority="359" operator="greaterThan">
      <formula>0.5</formula>
    </cfRule>
    <cfRule type="cellIs" dxfId="287" priority="360" operator="equal">
      <formula>0.5</formula>
    </cfRule>
    <cfRule type="cellIs" dxfId="286" priority="361" operator="lessThan">
      <formula>0.5</formula>
    </cfRule>
  </conditionalFormatting>
  <conditionalFormatting sqref="F11">
    <cfRule type="containsText" dxfId="285" priority="350" operator="containsText" text="N/A">
      <formula>NOT(ISERROR(SEARCH("N/A",F11)))</formula>
    </cfRule>
    <cfRule type="cellIs" dxfId="284" priority="351" operator="equal">
      <formula>0.8</formula>
    </cfRule>
    <cfRule type="cellIs" dxfId="283" priority="352" operator="greaterThan">
      <formula>0.8</formula>
    </cfRule>
    <cfRule type="cellIs" dxfId="282" priority="353" operator="greaterThan">
      <formula>0.5</formula>
    </cfRule>
    <cfRule type="cellIs" dxfId="281" priority="354" operator="equal">
      <formula>0.5</formula>
    </cfRule>
    <cfRule type="cellIs" dxfId="280" priority="355" operator="lessThan">
      <formula>0.5</formula>
    </cfRule>
  </conditionalFormatting>
  <conditionalFormatting sqref="F13">
    <cfRule type="containsText" dxfId="279" priority="344" operator="containsText" text="N/A">
      <formula>NOT(ISERROR(SEARCH("N/A",F13)))</formula>
    </cfRule>
    <cfRule type="cellIs" dxfId="278" priority="345" operator="equal">
      <formula>0.8</formula>
    </cfRule>
    <cfRule type="cellIs" dxfId="277" priority="346" operator="greaterThan">
      <formula>0.8</formula>
    </cfRule>
    <cfRule type="cellIs" dxfId="276" priority="347" operator="greaterThan">
      <formula>0.5</formula>
    </cfRule>
    <cfRule type="cellIs" dxfId="275" priority="348" operator="equal">
      <formula>0.5</formula>
    </cfRule>
    <cfRule type="cellIs" dxfId="274" priority="349" operator="lessThan">
      <formula>0.5</formula>
    </cfRule>
  </conditionalFormatting>
  <conditionalFormatting sqref="F14">
    <cfRule type="containsText" dxfId="273" priority="338" operator="containsText" text="N/A">
      <formula>NOT(ISERROR(SEARCH("N/A",F14)))</formula>
    </cfRule>
    <cfRule type="cellIs" dxfId="272" priority="339" operator="equal">
      <formula>0.8</formula>
    </cfRule>
    <cfRule type="cellIs" dxfId="271" priority="340" operator="greaterThan">
      <formula>0.8</formula>
    </cfRule>
    <cfRule type="cellIs" dxfId="270" priority="341" operator="greaterThan">
      <formula>0.5</formula>
    </cfRule>
    <cfRule type="cellIs" dxfId="269" priority="342" operator="equal">
      <formula>0.5</formula>
    </cfRule>
    <cfRule type="cellIs" dxfId="268" priority="343" operator="lessThan">
      <formula>0.5</formula>
    </cfRule>
  </conditionalFormatting>
  <conditionalFormatting sqref="F16">
    <cfRule type="containsText" dxfId="267" priority="332" operator="containsText" text="N/A">
      <formula>NOT(ISERROR(SEARCH("N/A",F16)))</formula>
    </cfRule>
    <cfRule type="cellIs" dxfId="266" priority="333" operator="equal">
      <formula>0.8</formula>
    </cfRule>
    <cfRule type="cellIs" dxfId="265" priority="334" operator="greaterThan">
      <formula>0.8</formula>
    </cfRule>
    <cfRule type="cellIs" dxfId="264" priority="335" operator="greaterThan">
      <formula>0.5</formula>
    </cfRule>
    <cfRule type="cellIs" dxfId="263" priority="336" operator="equal">
      <formula>0.5</formula>
    </cfRule>
    <cfRule type="cellIs" dxfId="262" priority="337" operator="lessThan">
      <formula>0.5</formula>
    </cfRule>
  </conditionalFormatting>
  <conditionalFormatting sqref="F17">
    <cfRule type="containsText" dxfId="261" priority="326" operator="containsText" text="N/A">
      <formula>NOT(ISERROR(SEARCH("N/A",F17)))</formula>
    </cfRule>
    <cfRule type="cellIs" dxfId="260" priority="327" operator="equal">
      <formula>0.8</formula>
    </cfRule>
    <cfRule type="cellIs" dxfId="259" priority="328" operator="greaterThan">
      <formula>0.8</formula>
    </cfRule>
    <cfRule type="cellIs" dxfId="258" priority="329" operator="greaterThan">
      <formula>0.5</formula>
    </cfRule>
    <cfRule type="cellIs" dxfId="257" priority="330" operator="equal">
      <formula>0.5</formula>
    </cfRule>
    <cfRule type="cellIs" dxfId="256" priority="331" operator="lessThan">
      <formula>0.5</formula>
    </cfRule>
  </conditionalFormatting>
  <conditionalFormatting sqref="F18">
    <cfRule type="containsText" dxfId="255" priority="320" operator="containsText" text="N/A">
      <formula>NOT(ISERROR(SEARCH("N/A",F18)))</formula>
    </cfRule>
    <cfRule type="cellIs" dxfId="254" priority="321" operator="equal">
      <formula>0.8</formula>
    </cfRule>
    <cfRule type="cellIs" dxfId="253" priority="322" operator="greaterThan">
      <formula>0.8</formula>
    </cfRule>
    <cfRule type="cellIs" dxfId="252" priority="323" operator="greaterThan">
      <formula>0.5</formula>
    </cfRule>
    <cfRule type="cellIs" dxfId="251" priority="324" operator="equal">
      <formula>0.5</formula>
    </cfRule>
    <cfRule type="cellIs" dxfId="250" priority="325" operator="lessThan">
      <formula>0.5</formula>
    </cfRule>
  </conditionalFormatting>
  <conditionalFormatting sqref="F21">
    <cfRule type="containsText" dxfId="249" priority="314" operator="containsText" text="N/A">
      <formula>NOT(ISERROR(SEARCH("N/A",F21)))</formula>
    </cfRule>
    <cfRule type="cellIs" dxfId="248" priority="315" operator="equal">
      <formula>0.8</formula>
    </cfRule>
    <cfRule type="cellIs" dxfId="247" priority="316" operator="greaterThan">
      <formula>0.8</formula>
    </cfRule>
    <cfRule type="cellIs" dxfId="246" priority="317" operator="greaterThan">
      <formula>0.5</formula>
    </cfRule>
    <cfRule type="cellIs" dxfId="245" priority="318" operator="equal">
      <formula>0.5</formula>
    </cfRule>
    <cfRule type="cellIs" dxfId="244" priority="319" operator="lessThan">
      <formula>0.5</formula>
    </cfRule>
  </conditionalFormatting>
  <conditionalFormatting sqref="F22">
    <cfRule type="containsText" dxfId="243" priority="308" operator="containsText" text="N/A">
      <formula>NOT(ISERROR(SEARCH("N/A",F22)))</formula>
    </cfRule>
    <cfRule type="cellIs" dxfId="242" priority="309" operator="equal">
      <formula>0.8</formula>
    </cfRule>
    <cfRule type="cellIs" dxfId="241" priority="310" operator="greaterThan">
      <formula>0.8</formula>
    </cfRule>
    <cfRule type="cellIs" dxfId="240" priority="311" operator="greaterThan">
      <formula>0.5</formula>
    </cfRule>
    <cfRule type="cellIs" dxfId="239" priority="312" operator="equal">
      <formula>0.5</formula>
    </cfRule>
    <cfRule type="cellIs" dxfId="238" priority="313" operator="lessThan">
      <formula>0.5</formula>
    </cfRule>
  </conditionalFormatting>
  <conditionalFormatting sqref="F23">
    <cfRule type="containsText" dxfId="237" priority="302" operator="containsText" text="N/A">
      <formula>NOT(ISERROR(SEARCH("N/A",F23)))</formula>
    </cfRule>
    <cfRule type="cellIs" dxfId="236" priority="303" operator="equal">
      <formula>0.8</formula>
    </cfRule>
    <cfRule type="cellIs" dxfId="235" priority="304" operator="greaterThan">
      <formula>0.8</formula>
    </cfRule>
    <cfRule type="cellIs" dxfId="234" priority="305" operator="greaterThan">
      <formula>0.5</formula>
    </cfRule>
    <cfRule type="cellIs" dxfId="233" priority="306" operator="equal">
      <formula>0.5</formula>
    </cfRule>
    <cfRule type="cellIs" dxfId="232" priority="307" operator="lessThan">
      <formula>0.5</formula>
    </cfRule>
  </conditionalFormatting>
  <conditionalFormatting sqref="F24">
    <cfRule type="containsText" dxfId="231" priority="296" operator="containsText" text="N/A">
      <formula>NOT(ISERROR(SEARCH("N/A",F24)))</formula>
    </cfRule>
    <cfRule type="cellIs" dxfId="230" priority="297" operator="equal">
      <formula>0.8</formula>
    </cfRule>
    <cfRule type="cellIs" dxfId="229" priority="298" operator="greaterThan">
      <formula>0.8</formula>
    </cfRule>
    <cfRule type="cellIs" dxfId="228" priority="299" operator="greaterThan">
      <formula>0.5</formula>
    </cfRule>
    <cfRule type="cellIs" dxfId="227" priority="300" operator="equal">
      <formula>0.5</formula>
    </cfRule>
    <cfRule type="cellIs" dxfId="226" priority="301" operator="lessThan">
      <formula>0.5</formula>
    </cfRule>
  </conditionalFormatting>
  <conditionalFormatting sqref="F25">
    <cfRule type="containsText" dxfId="225" priority="290" operator="containsText" text="N/A">
      <formula>NOT(ISERROR(SEARCH("N/A",F25)))</formula>
    </cfRule>
    <cfRule type="cellIs" dxfId="224" priority="291" operator="equal">
      <formula>0.8</formula>
    </cfRule>
    <cfRule type="cellIs" dxfId="223" priority="292" operator="greaterThan">
      <formula>0.8</formula>
    </cfRule>
    <cfRule type="cellIs" dxfId="222" priority="293" operator="greaterThan">
      <formula>0.5</formula>
    </cfRule>
    <cfRule type="cellIs" dxfId="221" priority="294" operator="equal">
      <formula>0.5</formula>
    </cfRule>
    <cfRule type="cellIs" dxfId="220" priority="295" operator="lessThan">
      <formula>0.5</formula>
    </cfRule>
  </conditionalFormatting>
  <conditionalFormatting sqref="F26">
    <cfRule type="containsText" dxfId="219" priority="284" operator="containsText" text="N/A">
      <formula>NOT(ISERROR(SEARCH("N/A",F26)))</formula>
    </cfRule>
    <cfRule type="cellIs" dxfId="218" priority="285" operator="equal">
      <formula>0.8</formula>
    </cfRule>
    <cfRule type="cellIs" dxfId="217" priority="286" operator="greaterThan">
      <formula>0.8</formula>
    </cfRule>
    <cfRule type="cellIs" dxfId="216" priority="287" operator="greaterThan">
      <formula>0.5</formula>
    </cfRule>
    <cfRule type="cellIs" dxfId="215" priority="288" operator="equal">
      <formula>0.5</formula>
    </cfRule>
    <cfRule type="cellIs" dxfId="214" priority="289" operator="lessThan">
      <formula>0.5</formula>
    </cfRule>
  </conditionalFormatting>
  <conditionalFormatting sqref="F28">
    <cfRule type="containsText" dxfId="213" priority="278" operator="containsText" text="N/A">
      <formula>NOT(ISERROR(SEARCH("N/A",F28)))</formula>
    </cfRule>
    <cfRule type="cellIs" dxfId="212" priority="279" operator="equal">
      <formula>0.8</formula>
    </cfRule>
    <cfRule type="cellIs" dxfId="211" priority="280" operator="greaterThan">
      <formula>0.8</formula>
    </cfRule>
    <cfRule type="cellIs" dxfId="210" priority="281" operator="greaterThan">
      <formula>0.5</formula>
    </cfRule>
    <cfRule type="cellIs" dxfId="209" priority="282" operator="equal">
      <formula>0.5</formula>
    </cfRule>
    <cfRule type="cellIs" dxfId="208" priority="283" operator="lessThan">
      <formula>0.5</formula>
    </cfRule>
  </conditionalFormatting>
  <conditionalFormatting sqref="F29">
    <cfRule type="containsText" dxfId="207" priority="272" operator="containsText" text="N/A">
      <formula>NOT(ISERROR(SEARCH("N/A",F29)))</formula>
    </cfRule>
    <cfRule type="cellIs" dxfId="206" priority="273" operator="equal">
      <formula>0.8</formula>
    </cfRule>
    <cfRule type="cellIs" dxfId="205" priority="274" operator="greaterThan">
      <formula>0.8</formula>
    </cfRule>
    <cfRule type="cellIs" dxfId="204" priority="275" operator="greaterThan">
      <formula>0.5</formula>
    </cfRule>
    <cfRule type="cellIs" dxfId="203" priority="276" operator="equal">
      <formula>0.5</formula>
    </cfRule>
    <cfRule type="cellIs" dxfId="202" priority="277" operator="lessThan">
      <formula>0.5</formula>
    </cfRule>
  </conditionalFormatting>
  <conditionalFormatting sqref="G10">
    <cfRule type="containsText" dxfId="201" priority="1" operator="containsText" text="N/A">
      <formula>NOT(ISERROR(SEARCH("N/A",G10)))</formula>
    </cfRule>
    <cfRule type="cellIs" dxfId="200" priority="2" operator="equal">
      <formula>0.8</formula>
    </cfRule>
    <cfRule type="cellIs" dxfId="199" priority="3" operator="greaterThan">
      <formula>0.8</formula>
    </cfRule>
    <cfRule type="cellIs" dxfId="198" priority="4" operator="greaterThan">
      <formula>0.5</formula>
    </cfRule>
    <cfRule type="cellIs" dxfId="197" priority="5" operator="equal">
      <formula>0.5</formula>
    </cfRule>
    <cfRule type="cellIs" dxfId="196" priority="6" operator="lessThan">
      <formula>0.5</formula>
    </cfRule>
  </conditionalFormatting>
  <conditionalFormatting sqref="G5">
    <cfRule type="containsText" dxfId="195" priority="252" operator="containsText" text="NOT MET">
      <formula>NOT(ISERROR(SEARCH("NOT MET",G5)))</formula>
    </cfRule>
    <cfRule type="containsText" dxfId="194" priority="253" operator="containsText" text="PARTIAL MET">
      <formula>NOT(ISERROR(SEARCH("PARTIAL MET",G5)))</formula>
    </cfRule>
    <cfRule type="containsText" dxfId="193" priority="254" operator="containsText" text="MET">
      <formula>NOT(ISERROR(SEARCH("MET",G5)))</formula>
    </cfRule>
    <cfRule type="containsText" dxfId="192" priority="255" operator="containsText" text="NOT MET">
      <formula>NOT(ISERROR(SEARCH("NOT MET",G5)))</formula>
    </cfRule>
    <cfRule type="containsText" dxfId="191" priority="256" operator="containsText" text="PARTIAL MET">
      <formula>NOT(ISERROR(SEARCH("PARTIAL MET",G5)))</formula>
    </cfRule>
    <cfRule type="containsText" dxfId="190" priority="257" operator="containsText" text="MET">
      <formula>NOT(ISERROR(SEARCH("MET",G5)))</formula>
    </cfRule>
  </conditionalFormatting>
  <conditionalFormatting sqref="G6">
    <cfRule type="containsText" dxfId="189" priority="245" operator="containsText" text="NOT MET">
      <formula>NOT(ISERROR(SEARCH("NOT MET",G6)))</formula>
    </cfRule>
    <cfRule type="containsText" dxfId="188" priority="246" operator="containsText" text="PARTIAL MET">
      <formula>NOT(ISERROR(SEARCH("PARTIAL MET",G6)))</formula>
    </cfRule>
    <cfRule type="containsText" dxfId="187" priority="247" operator="containsText" text="MET">
      <formula>NOT(ISERROR(SEARCH("MET",G6)))</formula>
    </cfRule>
    <cfRule type="containsText" dxfId="186" priority="248" operator="containsText" text="NOT MET">
      <formula>NOT(ISERROR(SEARCH("NOT MET",G6)))</formula>
    </cfRule>
    <cfRule type="containsText" dxfId="185" priority="249" operator="containsText" text="PARTIAL MET">
      <formula>NOT(ISERROR(SEARCH("PARTIAL MET",G6)))</formula>
    </cfRule>
    <cfRule type="containsText" dxfId="184" priority="250" operator="containsText" text="MET">
      <formula>NOT(ISERROR(SEARCH("MET",G6)))</formula>
    </cfRule>
  </conditionalFormatting>
  <conditionalFormatting sqref="G7">
    <cfRule type="containsText" dxfId="183" priority="238" operator="containsText" text="NOT MET">
      <formula>NOT(ISERROR(SEARCH("NOT MET",G7)))</formula>
    </cfRule>
    <cfRule type="containsText" dxfId="182" priority="239" operator="containsText" text="PARTIAL MET">
      <formula>NOT(ISERROR(SEARCH("PARTIAL MET",G7)))</formula>
    </cfRule>
    <cfRule type="containsText" dxfId="181" priority="240" operator="containsText" text="MET">
      <formula>NOT(ISERROR(SEARCH("MET",G7)))</formula>
    </cfRule>
    <cfRule type="containsText" dxfId="180" priority="241" operator="containsText" text="NOT MET">
      <formula>NOT(ISERROR(SEARCH("NOT MET",G7)))</formula>
    </cfRule>
    <cfRule type="containsText" dxfId="179" priority="242" operator="containsText" text="PARTIAL MET">
      <formula>NOT(ISERROR(SEARCH("PARTIAL MET",G7)))</formula>
    </cfRule>
    <cfRule type="containsText" dxfId="178" priority="243" operator="containsText" text="MET">
      <formula>NOT(ISERROR(SEARCH("MET",G7)))</formula>
    </cfRule>
  </conditionalFormatting>
  <conditionalFormatting sqref="G8">
    <cfRule type="containsText" dxfId="177" priority="231" operator="containsText" text="NOT MET">
      <formula>NOT(ISERROR(SEARCH("NOT MET",G8)))</formula>
    </cfRule>
    <cfRule type="containsText" dxfId="176" priority="232" operator="containsText" text="PARTIAL MET">
      <formula>NOT(ISERROR(SEARCH("PARTIAL MET",G8)))</formula>
    </cfRule>
    <cfRule type="containsText" dxfId="175" priority="233" operator="containsText" text="MET">
      <formula>NOT(ISERROR(SEARCH("MET",G8)))</formula>
    </cfRule>
    <cfRule type="containsText" dxfId="174" priority="234" operator="containsText" text="NOT MET">
      <formula>NOT(ISERROR(SEARCH("NOT MET",G8)))</formula>
    </cfRule>
    <cfRule type="containsText" dxfId="173" priority="235" operator="containsText" text="PARTIAL MET">
      <formula>NOT(ISERROR(SEARCH("PARTIAL MET",G8)))</formula>
    </cfRule>
    <cfRule type="containsText" dxfId="172" priority="236" operator="containsText" text="MET">
      <formula>NOT(ISERROR(SEARCH("MET",G8)))</formula>
    </cfRule>
  </conditionalFormatting>
  <conditionalFormatting sqref="G9">
    <cfRule type="containsText" dxfId="171" priority="224" operator="containsText" text="NOT MET">
      <formula>NOT(ISERROR(SEARCH("NOT MET",G9)))</formula>
    </cfRule>
    <cfRule type="containsText" dxfId="170" priority="225" operator="containsText" text="PARTIAL MET">
      <formula>NOT(ISERROR(SEARCH("PARTIAL MET",G9)))</formula>
    </cfRule>
    <cfRule type="containsText" dxfId="169" priority="226" operator="containsText" text="MET">
      <formula>NOT(ISERROR(SEARCH("MET",G9)))</formula>
    </cfRule>
    <cfRule type="containsText" dxfId="168" priority="227" operator="containsText" text="NOT MET">
      <formula>NOT(ISERROR(SEARCH("NOT MET",G9)))</formula>
    </cfRule>
    <cfRule type="containsText" dxfId="167" priority="228" operator="containsText" text="PARTIAL MET">
      <formula>NOT(ISERROR(SEARCH("PARTIAL MET",G9)))</formula>
    </cfRule>
    <cfRule type="containsText" dxfId="166" priority="229" operator="containsText" text="MET">
      <formula>NOT(ISERROR(SEARCH("MET",G9)))</formula>
    </cfRule>
  </conditionalFormatting>
  <conditionalFormatting sqref="G20">
    <cfRule type="containsText" dxfId="165" priority="210" operator="containsText" text="NOT MET">
      <formula>NOT(ISERROR(SEARCH("NOT MET",G20)))</formula>
    </cfRule>
    <cfRule type="containsText" dxfId="164" priority="211" operator="containsText" text="PARTIAL MET">
      <formula>NOT(ISERROR(SEARCH("PARTIAL MET",G20)))</formula>
    </cfRule>
    <cfRule type="containsText" dxfId="163" priority="212" operator="containsText" text="MET">
      <formula>NOT(ISERROR(SEARCH("MET",G20)))</formula>
    </cfRule>
    <cfRule type="containsText" dxfId="162" priority="213" operator="containsText" text="NOT MET">
      <formula>NOT(ISERROR(SEARCH("NOT MET",G20)))</formula>
    </cfRule>
    <cfRule type="containsText" dxfId="161" priority="214" operator="containsText" text="PARTIAL MET">
      <formula>NOT(ISERROR(SEARCH("PARTIAL MET",G20)))</formula>
    </cfRule>
    <cfRule type="containsText" dxfId="160" priority="215" operator="containsText" text="MET">
      <formula>NOT(ISERROR(SEARCH("MET",G20)))</formula>
    </cfRule>
  </conditionalFormatting>
  <conditionalFormatting sqref="G11">
    <cfRule type="containsText" dxfId="159" priority="203" operator="containsText" text="NOT MET">
      <formula>NOT(ISERROR(SEARCH("NOT MET",G11)))</formula>
    </cfRule>
    <cfRule type="containsText" dxfId="158" priority="204" operator="containsText" text="PARTIAL MET">
      <formula>NOT(ISERROR(SEARCH("PARTIAL MET",G11)))</formula>
    </cfRule>
    <cfRule type="containsText" dxfId="157" priority="205" operator="containsText" text="MET">
      <formula>NOT(ISERROR(SEARCH("MET",G11)))</formula>
    </cfRule>
    <cfRule type="containsText" dxfId="156" priority="206" operator="containsText" text="NOT MET">
      <formula>NOT(ISERROR(SEARCH("NOT MET",G11)))</formula>
    </cfRule>
    <cfRule type="containsText" dxfId="155" priority="207" operator="containsText" text="PARTIAL MET">
      <formula>NOT(ISERROR(SEARCH("PARTIAL MET",G11)))</formula>
    </cfRule>
    <cfRule type="containsText" dxfId="154" priority="208" operator="containsText" text="MET">
      <formula>NOT(ISERROR(SEARCH("MET",G11)))</formula>
    </cfRule>
  </conditionalFormatting>
  <conditionalFormatting sqref="G13">
    <cfRule type="containsText" dxfId="153" priority="98" operator="containsText" text="NOT MET">
      <formula>NOT(ISERROR(SEARCH("NOT MET",G13)))</formula>
    </cfRule>
    <cfRule type="containsText" dxfId="152" priority="99" operator="containsText" text="PARTIAL MET">
      <formula>NOT(ISERROR(SEARCH("PARTIAL MET",G13)))</formula>
    </cfRule>
    <cfRule type="containsText" dxfId="151" priority="100" operator="containsText" text="MET">
      <formula>NOT(ISERROR(SEARCH("MET",G13)))</formula>
    </cfRule>
    <cfRule type="containsText" dxfId="150" priority="101" operator="containsText" text="NOT MET">
      <formula>NOT(ISERROR(SEARCH("NOT MET",G13)))</formula>
    </cfRule>
    <cfRule type="containsText" dxfId="149" priority="102" operator="containsText" text="PARTIAL MET">
      <formula>NOT(ISERROR(SEARCH("PARTIAL MET",G13)))</formula>
    </cfRule>
    <cfRule type="containsText" dxfId="148" priority="103" operator="containsText" text="MET">
      <formula>NOT(ISERROR(SEARCH("MET",G13)))</formula>
    </cfRule>
  </conditionalFormatting>
  <conditionalFormatting sqref="G14">
    <cfRule type="containsText" dxfId="147" priority="91" operator="containsText" text="NOT MET">
      <formula>NOT(ISERROR(SEARCH("NOT MET",G14)))</formula>
    </cfRule>
    <cfRule type="containsText" dxfId="146" priority="92" operator="containsText" text="PARTIAL MET">
      <formula>NOT(ISERROR(SEARCH("PARTIAL MET",G14)))</formula>
    </cfRule>
    <cfRule type="containsText" dxfId="145" priority="93" operator="containsText" text="MET">
      <formula>NOT(ISERROR(SEARCH("MET",G14)))</formula>
    </cfRule>
    <cfRule type="containsText" dxfId="144" priority="94" operator="containsText" text="NOT MET">
      <formula>NOT(ISERROR(SEARCH("NOT MET",G14)))</formula>
    </cfRule>
    <cfRule type="containsText" dxfId="143" priority="95" operator="containsText" text="PARTIAL MET">
      <formula>NOT(ISERROR(SEARCH("PARTIAL MET",G14)))</formula>
    </cfRule>
    <cfRule type="containsText" dxfId="142" priority="96" operator="containsText" text="MET">
      <formula>NOT(ISERROR(SEARCH("MET",G14)))</formula>
    </cfRule>
  </conditionalFormatting>
  <conditionalFormatting sqref="G16 G18">
    <cfRule type="containsText" dxfId="141" priority="84" operator="containsText" text="NOT MET">
      <formula>NOT(ISERROR(SEARCH("NOT MET",G16)))</formula>
    </cfRule>
    <cfRule type="containsText" dxfId="140" priority="85" operator="containsText" text="PARTIAL MET">
      <formula>NOT(ISERROR(SEARCH("PARTIAL MET",G16)))</formula>
    </cfRule>
    <cfRule type="containsText" dxfId="139" priority="86" operator="containsText" text="MET">
      <formula>NOT(ISERROR(SEARCH("MET",G16)))</formula>
    </cfRule>
    <cfRule type="containsText" dxfId="138" priority="87" operator="containsText" text="NOT MET">
      <formula>NOT(ISERROR(SEARCH("NOT MET",G16)))</formula>
    </cfRule>
    <cfRule type="containsText" dxfId="137" priority="88" operator="containsText" text="PARTIAL MET">
      <formula>NOT(ISERROR(SEARCH("PARTIAL MET",G16)))</formula>
    </cfRule>
    <cfRule type="containsText" dxfId="136" priority="89" operator="containsText" text="MET">
      <formula>NOT(ISERROR(SEARCH("MET",G16)))</formula>
    </cfRule>
  </conditionalFormatting>
  <conditionalFormatting sqref="G17">
    <cfRule type="containsText" dxfId="135" priority="77" operator="containsText" text="NOT MET">
      <formula>NOT(ISERROR(SEARCH("NOT MET",G17)))</formula>
    </cfRule>
    <cfRule type="containsText" dxfId="134" priority="78" operator="containsText" text="PARTIAL MET">
      <formula>NOT(ISERROR(SEARCH("PARTIAL MET",G17)))</formula>
    </cfRule>
    <cfRule type="containsText" dxfId="133" priority="79" operator="containsText" text="MET">
      <formula>NOT(ISERROR(SEARCH("MET",G17)))</formula>
    </cfRule>
    <cfRule type="containsText" dxfId="132" priority="80" operator="containsText" text="NOT MET">
      <formula>NOT(ISERROR(SEARCH("NOT MET",G17)))</formula>
    </cfRule>
    <cfRule type="containsText" dxfId="131" priority="81" operator="containsText" text="PARTIAL MET">
      <formula>NOT(ISERROR(SEARCH("PARTIAL MET",G17)))</formula>
    </cfRule>
    <cfRule type="containsText" dxfId="130" priority="82" operator="containsText" text="MET">
      <formula>NOT(ISERROR(SEARCH("MET",G17)))</formula>
    </cfRule>
  </conditionalFormatting>
  <conditionalFormatting sqref="G21 G23 G25">
    <cfRule type="containsText" dxfId="129" priority="70" operator="containsText" text="NOT MET">
      <formula>NOT(ISERROR(SEARCH("NOT MET",G21)))</formula>
    </cfRule>
    <cfRule type="containsText" dxfId="128" priority="71" operator="containsText" text="PARTIAL MET">
      <formula>NOT(ISERROR(SEARCH("PARTIAL MET",G21)))</formula>
    </cfRule>
    <cfRule type="containsText" dxfId="127" priority="72" operator="containsText" text="MET">
      <formula>NOT(ISERROR(SEARCH("MET",G21)))</formula>
    </cfRule>
    <cfRule type="containsText" dxfId="126" priority="73" operator="containsText" text="NOT MET">
      <formula>NOT(ISERROR(SEARCH("NOT MET",G21)))</formula>
    </cfRule>
    <cfRule type="containsText" dxfId="125" priority="74" operator="containsText" text="PARTIAL MET">
      <formula>NOT(ISERROR(SEARCH("PARTIAL MET",G21)))</formula>
    </cfRule>
    <cfRule type="containsText" dxfId="124" priority="75" operator="containsText" text="MET">
      <formula>NOT(ISERROR(SEARCH("MET",G21)))</formula>
    </cfRule>
  </conditionalFormatting>
  <conditionalFormatting sqref="G22 G24 G26">
    <cfRule type="containsText" dxfId="123" priority="63" operator="containsText" text="NOT MET">
      <formula>NOT(ISERROR(SEARCH("NOT MET",G22)))</formula>
    </cfRule>
    <cfRule type="containsText" dxfId="122" priority="64" operator="containsText" text="PARTIAL MET">
      <formula>NOT(ISERROR(SEARCH("PARTIAL MET",G22)))</formula>
    </cfRule>
    <cfRule type="containsText" dxfId="121" priority="65" operator="containsText" text="MET">
      <formula>NOT(ISERROR(SEARCH("MET",G22)))</formula>
    </cfRule>
    <cfRule type="containsText" dxfId="120" priority="66" operator="containsText" text="NOT MET">
      <formula>NOT(ISERROR(SEARCH("NOT MET",G22)))</formula>
    </cfRule>
    <cfRule type="containsText" dxfId="119" priority="67" operator="containsText" text="PARTIAL MET">
      <formula>NOT(ISERROR(SEARCH("PARTIAL MET",G22)))</formula>
    </cfRule>
    <cfRule type="containsText" dxfId="118" priority="68" operator="containsText" text="MET">
      <formula>NOT(ISERROR(SEARCH("MET",G22)))</formula>
    </cfRule>
  </conditionalFormatting>
  <conditionalFormatting sqref="G28">
    <cfRule type="containsText" dxfId="117" priority="56" operator="containsText" text="NOT MET">
      <formula>NOT(ISERROR(SEARCH("NOT MET",G28)))</formula>
    </cfRule>
    <cfRule type="containsText" dxfId="116" priority="57" operator="containsText" text="PARTIAL MET">
      <formula>NOT(ISERROR(SEARCH("PARTIAL MET",G28)))</formula>
    </cfRule>
    <cfRule type="containsText" dxfId="115" priority="58" operator="containsText" text="MET">
      <formula>NOT(ISERROR(SEARCH("MET",G28)))</formula>
    </cfRule>
    <cfRule type="containsText" dxfId="114" priority="59" operator="containsText" text="NOT MET">
      <formula>NOT(ISERROR(SEARCH("NOT MET",G28)))</formula>
    </cfRule>
    <cfRule type="containsText" dxfId="113" priority="60" operator="containsText" text="PARTIAL MET">
      <formula>NOT(ISERROR(SEARCH("PARTIAL MET",G28)))</formula>
    </cfRule>
    <cfRule type="containsText" dxfId="112" priority="61" operator="containsText" text="MET">
      <formula>NOT(ISERROR(SEARCH("MET",G28)))</formula>
    </cfRule>
  </conditionalFormatting>
  <conditionalFormatting sqref="G29">
    <cfRule type="containsText" dxfId="111" priority="49" operator="containsText" text="NOT MET">
      <formula>NOT(ISERROR(SEARCH("NOT MET",G29)))</formula>
    </cfRule>
    <cfRule type="containsText" dxfId="110" priority="50" operator="containsText" text="PARTIAL MET">
      <formula>NOT(ISERROR(SEARCH("PARTIAL MET",G29)))</formula>
    </cfRule>
    <cfRule type="containsText" dxfId="109" priority="51" operator="containsText" text="MET">
      <formula>NOT(ISERROR(SEARCH("MET",G29)))</formula>
    </cfRule>
    <cfRule type="containsText" dxfId="108" priority="52" operator="containsText" text="NOT MET">
      <formula>NOT(ISERROR(SEARCH("NOT MET",G29)))</formula>
    </cfRule>
    <cfRule type="containsText" dxfId="107" priority="53" operator="containsText" text="PARTIAL MET">
      <formula>NOT(ISERROR(SEARCH("PARTIAL MET",G29)))</formula>
    </cfRule>
    <cfRule type="containsText" dxfId="106" priority="54" operator="containsText" text="MET">
      <formula>NOT(ISERROR(SEARCH("MET",G29)))</formula>
    </cfRule>
  </conditionalFormatting>
  <conditionalFormatting sqref="G31">
    <cfRule type="containsText" dxfId="105" priority="42" operator="containsText" text="NOT MET">
      <formula>NOT(ISERROR(SEARCH("NOT MET",G31)))</formula>
    </cfRule>
    <cfRule type="containsText" dxfId="104" priority="43" operator="containsText" text="PARTIAL MET">
      <formula>NOT(ISERROR(SEARCH("PARTIAL MET",G31)))</formula>
    </cfRule>
    <cfRule type="containsText" dxfId="103" priority="44" operator="containsText" text="MET">
      <formula>NOT(ISERROR(SEARCH("MET",G31)))</formula>
    </cfRule>
    <cfRule type="containsText" dxfId="102" priority="45" operator="containsText" text="NOT MET">
      <formula>NOT(ISERROR(SEARCH("NOT MET",G31)))</formula>
    </cfRule>
    <cfRule type="containsText" dxfId="101" priority="46" operator="containsText" text="PARTIAL MET">
      <formula>NOT(ISERROR(SEARCH("PARTIAL MET",G31)))</formula>
    </cfRule>
    <cfRule type="containsText" dxfId="100" priority="47" operator="containsText" text="MET">
      <formula>NOT(ISERROR(SEARCH("MET",G31)))</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58" operator="containsText" id="{23B2EFE5-80BA-4D39-8E04-61A4699932DE}">
            <xm:f>NOT(ISERROR(SEARCH($I$7,G5)))</xm:f>
            <xm:f>$I$7</xm:f>
            <x14:dxf>
              <fill>
                <patternFill>
                  <bgColor rgb="FF297B29"/>
                </patternFill>
              </fill>
            </x14:dxf>
          </x14:cfRule>
          <xm:sqref>G5 G18 G23:G26</xm:sqref>
        </x14:conditionalFormatting>
        <x14:conditionalFormatting xmlns:xm="http://schemas.microsoft.com/office/excel/2006/main">
          <x14:cfRule type="containsText" priority="251" operator="containsText" id="{0A6F791B-DD6A-4253-8E89-C5745419D447}">
            <xm:f>NOT(ISERROR(SEARCH($I$7,G6)))</xm:f>
            <xm:f>$I$7</xm:f>
            <x14:dxf>
              <fill>
                <patternFill>
                  <bgColor rgb="FF297B29"/>
                </patternFill>
              </fill>
            </x14:dxf>
          </x14:cfRule>
          <xm:sqref>G6</xm:sqref>
        </x14:conditionalFormatting>
        <x14:conditionalFormatting xmlns:xm="http://schemas.microsoft.com/office/excel/2006/main">
          <x14:cfRule type="containsText" priority="244" operator="containsText" id="{A6A2B5D8-4BFD-4473-9B0E-C78DB16B49FC}">
            <xm:f>NOT(ISERROR(SEARCH($I$7,G7)))</xm:f>
            <xm:f>$I$7</xm:f>
            <x14:dxf>
              <fill>
                <patternFill>
                  <bgColor rgb="FF297B29"/>
                </patternFill>
              </fill>
            </x14:dxf>
          </x14:cfRule>
          <xm:sqref>G7</xm:sqref>
        </x14:conditionalFormatting>
        <x14:conditionalFormatting xmlns:xm="http://schemas.microsoft.com/office/excel/2006/main">
          <x14:cfRule type="containsText" priority="237" operator="containsText" id="{641B58CC-0BF5-422D-9ED0-0FB268B43F60}">
            <xm:f>NOT(ISERROR(SEARCH($I$7,G8)))</xm:f>
            <xm:f>$I$7</xm:f>
            <x14:dxf>
              <fill>
                <patternFill>
                  <bgColor rgb="FF297B29"/>
                </patternFill>
              </fill>
            </x14:dxf>
          </x14:cfRule>
          <xm:sqref>G8</xm:sqref>
        </x14:conditionalFormatting>
        <x14:conditionalFormatting xmlns:xm="http://schemas.microsoft.com/office/excel/2006/main">
          <x14:cfRule type="containsText" priority="230" operator="containsText" id="{AA35090D-A47D-4A28-BC79-CF3CF9FD9404}">
            <xm:f>NOT(ISERROR(SEARCH($I$7,G9)))</xm:f>
            <xm:f>$I$7</xm:f>
            <x14:dxf>
              <fill>
                <patternFill>
                  <bgColor rgb="FF297B29"/>
                </patternFill>
              </fill>
            </x14:dxf>
          </x14:cfRule>
          <xm:sqref>G9</xm:sqref>
        </x14:conditionalFormatting>
        <x14:conditionalFormatting xmlns:xm="http://schemas.microsoft.com/office/excel/2006/main">
          <x14:cfRule type="containsText" priority="216" operator="containsText" id="{20418D2B-341C-4DAC-8221-5266A76C4E2C}">
            <xm:f>NOT(ISERROR(SEARCH($I$7,G20)))</xm:f>
            <xm:f>$I$7</xm:f>
            <x14:dxf>
              <fill>
                <patternFill>
                  <bgColor rgb="FF297B29"/>
                </patternFill>
              </fill>
            </x14:dxf>
          </x14:cfRule>
          <xm:sqref>G20</xm:sqref>
        </x14:conditionalFormatting>
        <x14:conditionalFormatting xmlns:xm="http://schemas.microsoft.com/office/excel/2006/main">
          <x14:cfRule type="containsText" priority="209" operator="containsText" id="{C73A2F60-75F2-4345-9376-C41C6BCA6324}">
            <xm:f>NOT(ISERROR(SEARCH($I$7,G11)))</xm:f>
            <xm:f>$I$7</xm:f>
            <x14:dxf>
              <fill>
                <patternFill>
                  <bgColor rgb="FF297B29"/>
                </patternFill>
              </fill>
            </x14:dxf>
          </x14:cfRule>
          <xm:sqref>G11</xm:sqref>
        </x14:conditionalFormatting>
        <x14:conditionalFormatting xmlns:xm="http://schemas.microsoft.com/office/excel/2006/main">
          <x14:cfRule type="containsText" priority="104" operator="containsText" id="{EE3BBCB4-3EC6-4B2C-9773-2D698ABBB25E}">
            <xm:f>NOT(ISERROR(SEARCH($I$7,G13)))</xm:f>
            <xm:f>$I$7</xm:f>
            <x14:dxf>
              <fill>
                <patternFill>
                  <bgColor rgb="FF297B29"/>
                </patternFill>
              </fill>
            </x14:dxf>
          </x14:cfRule>
          <xm:sqref>G13</xm:sqref>
        </x14:conditionalFormatting>
        <x14:conditionalFormatting xmlns:xm="http://schemas.microsoft.com/office/excel/2006/main">
          <x14:cfRule type="containsText" priority="97" operator="containsText" id="{862E0FBE-FA69-40E4-8A88-D83C8DFD617C}">
            <xm:f>NOT(ISERROR(SEARCH($I$7,G14)))</xm:f>
            <xm:f>$I$7</xm:f>
            <x14:dxf>
              <fill>
                <patternFill>
                  <bgColor rgb="FF297B29"/>
                </patternFill>
              </fill>
            </x14:dxf>
          </x14:cfRule>
          <xm:sqref>G14</xm:sqref>
        </x14:conditionalFormatting>
        <x14:conditionalFormatting xmlns:xm="http://schemas.microsoft.com/office/excel/2006/main">
          <x14:cfRule type="containsText" priority="90" operator="containsText" id="{4ED4E793-B19D-4B4E-AF22-379E18215810}">
            <xm:f>NOT(ISERROR(SEARCH($I$7,G16)))</xm:f>
            <xm:f>$I$7</xm:f>
            <x14:dxf>
              <fill>
                <patternFill>
                  <bgColor rgb="FF297B29"/>
                </patternFill>
              </fill>
            </x14:dxf>
          </x14:cfRule>
          <xm:sqref>G16</xm:sqref>
        </x14:conditionalFormatting>
        <x14:conditionalFormatting xmlns:xm="http://schemas.microsoft.com/office/excel/2006/main">
          <x14:cfRule type="containsText" priority="83" operator="containsText" id="{7739B227-A36D-468C-8620-570865395FC7}">
            <xm:f>NOT(ISERROR(SEARCH($I$7,G17)))</xm:f>
            <xm:f>$I$7</xm:f>
            <x14:dxf>
              <fill>
                <patternFill>
                  <bgColor rgb="FF297B29"/>
                </patternFill>
              </fill>
            </x14:dxf>
          </x14:cfRule>
          <xm:sqref>G17</xm:sqref>
        </x14:conditionalFormatting>
        <x14:conditionalFormatting xmlns:xm="http://schemas.microsoft.com/office/excel/2006/main">
          <x14:cfRule type="containsText" priority="76" operator="containsText" id="{DC94B764-24F1-43C1-903E-01688E710D5D}">
            <xm:f>NOT(ISERROR(SEARCH($I$7,G21)))</xm:f>
            <xm:f>$I$7</xm:f>
            <x14:dxf>
              <fill>
                <patternFill>
                  <bgColor rgb="FF297B29"/>
                </patternFill>
              </fill>
            </x14:dxf>
          </x14:cfRule>
          <xm:sqref>G21</xm:sqref>
        </x14:conditionalFormatting>
        <x14:conditionalFormatting xmlns:xm="http://schemas.microsoft.com/office/excel/2006/main">
          <x14:cfRule type="containsText" priority="69" operator="containsText" id="{B779AB05-748F-4A01-AC68-15D65F102A19}">
            <xm:f>NOT(ISERROR(SEARCH($I$7,G22)))</xm:f>
            <xm:f>$I$7</xm:f>
            <x14:dxf>
              <fill>
                <patternFill>
                  <bgColor rgb="FF297B29"/>
                </patternFill>
              </fill>
            </x14:dxf>
          </x14:cfRule>
          <xm:sqref>G22</xm:sqref>
        </x14:conditionalFormatting>
        <x14:conditionalFormatting xmlns:xm="http://schemas.microsoft.com/office/excel/2006/main">
          <x14:cfRule type="containsText" priority="62" operator="containsText" id="{47153056-CB3E-4BC9-AC1F-1D644565FE9C}">
            <xm:f>NOT(ISERROR(SEARCH($I$7,G28)))</xm:f>
            <xm:f>$I$7</xm:f>
            <x14:dxf>
              <fill>
                <patternFill>
                  <bgColor rgb="FF297B29"/>
                </patternFill>
              </fill>
            </x14:dxf>
          </x14:cfRule>
          <xm:sqref>G28</xm:sqref>
        </x14:conditionalFormatting>
        <x14:conditionalFormatting xmlns:xm="http://schemas.microsoft.com/office/excel/2006/main">
          <x14:cfRule type="containsText" priority="55" operator="containsText" id="{EBE9C166-1AE0-453E-92E2-5FC0B709E432}">
            <xm:f>NOT(ISERROR(SEARCH($I$7,G29)))</xm:f>
            <xm:f>$I$7</xm:f>
            <x14:dxf>
              <fill>
                <patternFill>
                  <bgColor rgb="FF297B29"/>
                </patternFill>
              </fill>
            </x14:dxf>
          </x14:cfRule>
          <xm:sqref>G29</xm:sqref>
        </x14:conditionalFormatting>
        <x14:conditionalFormatting xmlns:xm="http://schemas.microsoft.com/office/excel/2006/main">
          <x14:cfRule type="containsText" priority="48" operator="containsText" id="{E835FEDD-8807-4135-B981-79698DBF2D3E}">
            <xm:f>NOT(ISERROR(SEARCH($I$7,G31)))</xm:f>
            <xm:f>$I$7</xm:f>
            <x14:dxf>
              <fill>
                <patternFill>
                  <bgColor rgb="FF297B29"/>
                </patternFill>
              </fill>
            </x14:dxf>
          </x14:cfRule>
          <xm:sqref>G31</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6"/>
  <sheetViews>
    <sheetView zoomScale="82" zoomScaleNormal="82" workbookViewId="0">
      <selection activeCell="Q5" sqref="Q5"/>
    </sheetView>
  </sheetViews>
  <sheetFormatPr defaultRowHeight="15.75"/>
  <cols>
    <col min="1" max="1" width="3.75" customWidth="1"/>
    <col min="2" max="2" width="14.75" customWidth="1"/>
    <col min="3" max="3" width="15.125" customWidth="1"/>
    <col min="4" max="4" width="13" customWidth="1"/>
    <col min="5" max="5" width="13.375" customWidth="1"/>
    <col min="6" max="6" width="11.5" bestFit="1" customWidth="1"/>
    <col min="7" max="7" width="12" customWidth="1"/>
    <col min="8" max="8" width="13.375" customWidth="1"/>
    <col min="9" max="9" width="9.875" bestFit="1" customWidth="1"/>
    <col min="10" max="10" width="9.125" bestFit="1" customWidth="1"/>
    <col min="11" max="11" width="9.5" bestFit="1" customWidth="1"/>
    <col min="12" max="14" width="10.625" bestFit="1" customWidth="1"/>
    <col min="15" max="15" width="14.375" customWidth="1"/>
    <col min="16" max="16" width="5.25" customWidth="1"/>
  </cols>
  <sheetData>
    <row r="2" spans="1:16" ht="23.25" customHeight="1"/>
    <row r="3" spans="1:16" ht="25.5" customHeight="1">
      <c r="G3" s="513" t="s">
        <v>1199</v>
      </c>
      <c r="H3" s="513"/>
      <c r="I3" s="513"/>
      <c r="J3" s="513"/>
    </row>
    <row r="4" spans="1:16" ht="23.25" customHeight="1">
      <c r="A4" s="130"/>
      <c r="B4" s="305" t="s">
        <v>240</v>
      </c>
      <c r="C4" s="305" t="s">
        <v>119</v>
      </c>
      <c r="D4" s="305" t="s">
        <v>120</v>
      </c>
      <c r="E4" s="305" t="s">
        <v>121</v>
      </c>
      <c r="F4" s="305" t="s">
        <v>122</v>
      </c>
      <c r="G4" s="305" t="s">
        <v>1103</v>
      </c>
      <c r="H4" s="305" t="s">
        <v>123</v>
      </c>
      <c r="I4" s="305" t="s">
        <v>124</v>
      </c>
      <c r="J4" s="305" t="s">
        <v>125</v>
      </c>
      <c r="K4" s="305" t="s">
        <v>126</v>
      </c>
      <c r="L4" s="305" t="s">
        <v>127</v>
      </c>
      <c r="M4" s="305" t="s">
        <v>128</v>
      </c>
      <c r="N4" s="305" t="s">
        <v>129</v>
      </c>
      <c r="O4" s="306" t="s">
        <v>130</v>
      </c>
      <c r="P4" s="130"/>
    </row>
    <row r="5" spans="1:16" ht="31.15" customHeight="1">
      <c r="A5" s="130"/>
      <c r="B5" s="113" t="e">
        <f>APC!G33</f>
        <v>#DIV/0!</v>
      </c>
      <c r="C5" s="113" t="e">
        <f>PCC!G58</f>
        <v>#DIV/0!</v>
      </c>
      <c r="D5" s="113" t="e">
        <f>ACT!H62</f>
        <v>#DIV/0!</v>
      </c>
      <c r="E5" s="113" t="e">
        <f>ICD!H98</f>
        <v>#DIV/0!</v>
      </c>
      <c r="F5" s="113" t="e">
        <f>'DAS Dash board '!AA11</f>
        <v>#DIV/0!</v>
      </c>
      <c r="G5" s="113" t="e">
        <f>'SAS Dash board '!V11</f>
        <v>#DIV/0!</v>
      </c>
      <c r="H5" s="113" t="e">
        <f>'MMS Dash board  '!J11</f>
        <v>#DIV/0!</v>
      </c>
      <c r="I5" s="113" t="e">
        <f>'EFS Dash board   '!P11</f>
        <v>#DIV/0!</v>
      </c>
      <c r="J5" s="113" t="e">
        <f>'IPC Dash board    '!T11</f>
        <v>#DIV/0!</v>
      </c>
      <c r="K5" s="113" t="e">
        <f>'OGM Dash board     '!Q11</f>
        <v>#DIV/0!</v>
      </c>
      <c r="L5" s="113" t="e">
        <f>'wfm Dash board       '!O11</f>
        <v>#DIV/0!</v>
      </c>
      <c r="M5" s="113" t="e">
        <f>'IMT Dash board       '!K11</f>
        <v>#DIV/0!</v>
      </c>
      <c r="N5" s="113" t="e">
        <f>'QPI Dash board       '!L11</f>
        <v>#DIV/0!</v>
      </c>
      <c r="O5" s="346" t="e">
        <f>AVERAGE(C5:N5)</f>
        <v>#DIV/0!</v>
      </c>
      <c r="P5" s="130"/>
    </row>
    <row r="6" spans="1:16">
      <c r="A6" s="130"/>
      <c r="P6" s="130"/>
    </row>
    <row r="7" spans="1:16">
      <c r="A7" s="130"/>
      <c r="P7" s="130"/>
    </row>
    <row r="8" spans="1:16">
      <c r="A8" s="130"/>
      <c r="P8" s="130"/>
    </row>
    <row r="9" spans="1:16">
      <c r="A9" s="130"/>
      <c r="P9" s="130"/>
    </row>
    <row r="10" spans="1:16">
      <c r="A10" s="130"/>
      <c r="P10" s="130"/>
    </row>
    <row r="11" spans="1:16">
      <c r="A11" s="130"/>
      <c r="P11" s="130"/>
    </row>
    <row r="12" spans="1:16">
      <c r="A12" s="130"/>
      <c r="P12" s="130"/>
    </row>
    <row r="13" spans="1:16">
      <c r="A13" s="130"/>
      <c r="P13" s="130"/>
    </row>
    <row r="14" spans="1:16">
      <c r="A14" s="130"/>
      <c r="P14" s="130"/>
    </row>
    <row r="15" spans="1:16">
      <c r="A15" s="130"/>
      <c r="P15" s="130"/>
    </row>
    <row r="16" spans="1:16">
      <c r="A16" s="130"/>
      <c r="P16" s="130"/>
    </row>
    <row r="17" spans="1:16">
      <c r="A17" s="130"/>
      <c r="P17" s="130"/>
    </row>
    <row r="18" spans="1:16">
      <c r="A18" s="130"/>
      <c r="P18" s="130"/>
    </row>
    <row r="19" spans="1:16">
      <c r="A19" s="130"/>
      <c r="P19" s="130"/>
    </row>
    <row r="20" spans="1:16">
      <c r="A20" s="130"/>
      <c r="P20" s="130"/>
    </row>
    <row r="21" spans="1:16">
      <c r="A21" s="130"/>
      <c r="P21" s="130"/>
    </row>
    <row r="22" spans="1:16">
      <c r="A22" s="130"/>
      <c r="P22" s="130"/>
    </row>
    <row r="23" spans="1:16">
      <c r="A23" s="130"/>
      <c r="P23" s="130"/>
    </row>
    <row r="24" spans="1:16">
      <c r="A24" s="130"/>
      <c r="P24" s="130"/>
    </row>
    <row r="25" spans="1:16">
      <c r="A25" s="130"/>
      <c r="B25" s="130"/>
      <c r="C25" s="130"/>
      <c r="D25" s="130"/>
      <c r="E25" s="130"/>
      <c r="F25" s="130"/>
      <c r="G25" s="130"/>
      <c r="H25" s="130"/>
      <c r="I25" s="130"/>
      <c r="J25" s="130"/>
      <c r="K25" s="130"/>
      <c r="L25" s="130"/>
      <c r="M25" s="130"/>
      <c r="N25" s="130"/>
      <c r="O25" s="130"/>
      <c r="P25" s="130"/>
    </row>
    <row r="26" spans="1:16">
      <c r="A26" s="130"/>
      <c r="B26" s="130"/>
      <c r="C26" s="130"/>
      <c r="D26" s="130"/>
      <c r="E26" s="130"/>
      <c r="F26" s="130"/>
      <c r="G26" s="130"/>
      <c r="H26" s="130"/>
      <c r="I26" s="130"/>
      <c r="J26" s="130"/>
      <c r="K26" s="130"/>
      <c r="L26" s="130"/>
      <c r="M26" s="130"/>
      <c r="N26" s="130"/>
      <c r="O26" s="130"/>
      <c r="P26" s="130"/>
    </row>
  </sheetData>
  <sheetProtection algorithmName="SHA-512" hashValue="2FguTzr988FWoLsSl/Dp3c9T3nDO62L1d7w0Nd1EA9tDcBaWQEvj9LjD+6QNjTc5rRP7bACuQv+IBVDkmgB8HA==" saltValue="Xhs29wa8zlToXSrHg1/rjQ==" spinCount="100000" sheet="1" objects="1" scenarios="1"/>
  <mergeCells count="1">
    <mergeCell ref="G3:J3"/>
  </mergeCells>
  <conditionalFormatting sqref="B5">
    <cfRule type="containsText" dxfId="83" priority="79" operator="containsText" text="N/A">
      <formula>NOT(ISERROR(SEARCH("N/A",B5)))</formula>
    </cfRule>
    <cfRule type="cellIs" dxfId="82" priority="80" operator="equal">
      <formula>0.8</formula>
    </cfRule>
    <cfRule type="cellIs" dxfId="81" priority="81" operator="greaterThan">
      <formula>0.8</formula>
    </cfRule>
    <cfRule type="cellIs" dxfId="80" priority="82" operator="greaterThan">
      <formula>0.5</formula>
    </cfRule>
    <cfRule type="cellIs" dxfId="79" priority="83" operator="equal">
      <formula>0.5</formula>
    </cfRule>
    <cfRule type="cellIs" dxfId="78" priority="84" operator="lessThan">
      <formula>0.5</formula>
    </cfRule>
  </conditionalFormatting>
  <conditionalFormatting sqref="C5">
    <cfRule type="containsText" dxfId="77" priority="73" operator="containsText" text="N/A">
      <formula>NOT(ISERROR(SEARCH("N/A",C5)))</formula>
    </cfRule>
    <cfRule type="cellIs" dxfId="76" priority="74" operator="equal">
      <formula>0.8</formula>
    </cfRule>
    <cfRule type="cellIs" dxfId="75" priority="75" operator="greaterThan">
      <formula>0.8</formula>
    </cfRule>
    <cfRule type="cellIs" dxfId="74" priority="76" operator="greaterThan">
      <formula>0.5</formula>
    </cfRule>
    <cfRule type="cellIs" dxfId="73" priority="77" operator="equal">
      <formula>0.5</formula>
    </cfRule>
    <cfRule type="cellIs" dxfId="72" priority="78" operator="lessThan">
      <formula>0.5</formula>
    </cfRule>
  </conditionalFormatting>
  <conditionalFormatting sqref="D5">
    <cfRule type="containsText" dxfId="71" priority="67" operator="containsText" text="N/A">
      <formula>NOT(ISERROR(SEARCH("N/A",D5)))</formula>
    </cfRule>
    <cfRule type="cellIs" dxfId="70" priority="68" operator="equal">
      <formula>0.8</formula>
    </cfRule>
    <cfRule type="cellIs" dxfId="69" priority="69" operator="greaterThan">
      <formula>0.8</formula>
    </cfRule>
    <cfRule type="cellIs" dxfId="68" priority="70" operator="greaterThan">
      <formula>0.5</formula>
    </cfRule>
    <cfRule type="cellIs" dxfId="67" priority="71" operator="equal">
      <formula>0.5</formula>
    </cfRule>
    <cfRule type="cellIs" dxfId="66" priority="72" operator="lessThan">
      <formula>0.5</formula>
    </cfRule>
  </conditionalFormatting>
  <conditionalFormatting sqref="E5">
    <cfRule type="containsText" dxfId="65" priority="61" operator="containsText" text="N/A">
      <formula>NOT(ISERROR(SEARCH("N/A",E5)))</formula>
    </cfRule>
    <cfRule type="cellIs" dxfId="64" priority="62" operator="equal">
      <formula>0.8</formula>
    </cfRule>
    <cfRule type="cellIs" dxfId="63" priority="63" operator="greaterThan">
      <formula>0.8</formula>
    </cfRule>
    <cfRule type="cellIs" dxfId="62" priority="64" operator="greaterThan">
      <formula>0.5</formula>
    </cfRule>
    <cfRule type="cellIs" dxfId="61" priority="65" operator="equal">
      <formula>0.5</formula>
    </cfRule>
    <cfRule type="cellIs" dxfId="60" priority="66" operator="lessThan">
      <formula>0.5</formula>
    </cfRule>
  </conditionalFormatting>
  <conditionalFormatting sqref="F5">
    <cfRule type="containsText" dxfId="59" priority="55" operator="containsText" text="N/A">
      <formula>NOT(ISERROR(SEARCH("N/A",F5)))</formula>
    </cfRule>
    <cfRule type="cellIs" dxfId="58" priority="56" operator="equal">
      <formula>0.8</formula>
    </cfRule>
    <cfRule type="cellIs" dxfId="57" priority="57" operator="greaterThan">
      <formula>0.8</formula>
    </cfRule>
    <cfRule type="cellIs" dxfId="56" priority="58" operator="greaterThan">
      <formula>0.5</formula>
    </cfRule>
    <cfRule type="cellIs" dxfId="55" priority="59" operator="equal">
      <formula>0.5</formula>
    </cfRule>
    <cfRule type="cellIs" dxfId="54" priority="60" operator="lessThan">
      <formula>0.5</formula>
    </cfRule>
  </conditionalFormatting>
  <conditionalFormatting sqref="G5">
    <cfRule type="containsText" dxfId="53" priority="49" operator="containsText" text="N/A">
      <formula>NOT(ISERROR(SEARCH("N/A",G5)))</formula>
    </cfRule>
    <cfRule type="cellIs" dxfId="52" priority="50" operator="equal">
      <formula>0.8</formula>
    </cfRule>
    <cfRule type="cellIs" dxfId="51" priority="51" operator="greaterThan">
      <formula>0.8</formula>
    </cfRule>
    <cfRule type="cellIs" dxfId="50" priority="52" operator="greaterThan">
      <formula>0.5</formula>
    </cfRule>
    <cfRule type="cellIs" dxfId="49" priority="53" operator="equal">
      <formula>0.5</formula>
    </cfRule>
    <cfRule type="cellIs" dxfId="48" priority="54" operator="lessThan">
      <formula>0.5</formula>
    </cfRule>
  </conditionalFormatting>
  <conditionalFormatting sqref="H5">
    <cfRule type="containsText" dxfId="47" priority="43" operator="containsText" text="N/A">
      <formula>NOT(ISERROR(SEARCH("N/A",H5)))</formula>
    </cfRule>
    <cfRule type="cellIs" dxfId="46" priority="44" operator="equal">
      <formula>0.8</formula>
    </cfRule>
    <cfRule type="cellIs" dxfId="45" priority="45" operator="greaterThan">
      <formula>0.8</formula>
    </cfRule>
    <cfRule type="cellIs" dxfId="44" priority="46" operator="greaterThan">
      <formula>0.5</formula>
    </cfRule>
    <cfRule type="cellIs" dxfId="43" priority="47" operator="equal">
      <formula>0.5</formula>
    </cfRule>
    <cfRule type="cellIs" dxfId="42" priority="48" operator="lessThan">
      <formula>0.5</formula>
    </cfRule>
  </conditionalFormatting>
  <conditionalFormatting sqref="I5">
    <cfRule type="containsText" dxfId="41" priority="37" operator="containsText" text="N/A">
      <formula>NOT(ISERROR(SEARCH("N/A",I5)))</formula>
    </cfRule>
    <cfRule type="cellIs" dxfId="40" priority="38" operator="equal">
      <formula>0.8</formula>
    </cfRule>
    <cfRule type="cellIs" dxfId="39" priority="39" operator="greaterThan">
      <formula>0.8</formula>
    </cfRule>
    <cfRule type="cellIs" dxfId="38" priority="40" operator="greaterThan">
      <formula>0.5</formula>
    </cfRule>
    <cfRule type="cellIs" dxfId="37" priority="41" operator="equal">
      <formula>0.5</formula>
    </cfRule>
    <cfRule type="cellIs" dxfId="36" priority="42" operator="lessThan">
      <formula>0.5</formula>
    </cfRule>
  </conditionalFormatting>
  <conditionalFormatting sqref="J5">
    <cfRule type="containsText" dxfId="35" priority="31" operator="containsText" text="N/A">
      <formula>NOT(ISERROR(SEARCH("N/A",J5)))</formula>
    </cfRule>
    <cfRule type="cellIs" dxfId="34" priority="32" operator="equal">
      <formula>0.8</formula>
    </cfRule>
    <cfRule type="cellIs" dxfId="33" priority="33" operator="greaterThan">
      <formula>0.8</formula>
    </cfRule>
    <cfRule type="cellIs" dxfId="32" priority="34" operator="greaterThan">
      <formula>0.5</formula>
    </cfRule>
    <cfRule type="cellIs" dxfId="31" priority="35" operator="equal">
      <formula>0.5</formula>
    </cfRule>
    <cfRule type="cellIs" dxfId="30" priority="36" operator="lessThan">
      <formula>0.5</formula>
    </cfRule>
  </conditionalFormatting>
  <conditionalFormatting sqref="K5">
    <cfRule type="containsText" dxfId="29" priority="25" operator="containsText" text="N/A">
      <formula>NOT(ISERROR(SEARCH("N/A",K5)))</formula>
    </cfRule>
    <cfRule type="cellIs" dxfId="28" priority="26" operator="equal">
      <formula>0.8</formula>
    </cfRule>
    <cfRule type="cellIs" dxfId="27" priority="27" operator="greaterThan">
      <formula>0.8</formula>
    </cfRule>
    <cfRule type="cellIs" dxfId="26" priority="28" operator="greaterThan">
      <formula>0.5</formula>
    </cfRule>
    <cfRule type="cellIs" dxfId="25" priority="29" operator="equal">
      <formula>0.5</formula>
    </cfRule>
    <cfRule type="cellIs" dxfId="24" priority="30" operator="lessThan">
      <formula>0.5</formula>
    </cfRule>
  </conditionalFormatting>
  <conditionalFormatting sqref="L5">
    <cfRule type="containsText" dxfId="23" priority="19" operator="containsText" text="N/A">
      <formula>NOT(ISERROR(SEARCH("N/A",L5)))</formula>
    </cfRule>
    <cfRule type="cellIs" dxfId="22" priority="20" operator="equal">
      <formula>0.8</formula>
    </cfRule>
    <cfRule type="cellIs" dxfId="21" priority="21" operator="greaterThan">
      <formula>0.8</formula>
    </cfRule>
    <cfRule type="cellIs" dxfId="20" priority="22" operator="greaterThan">
      <formula>0.5</formula>
    </cfRule>
    <cfRule type="cellIs" dxfId="19" priority="23" operator="equal">
      <formula>0.5</formula>
    </cfRule>
    <cfRule type="cellIs" dxfId="18" priority="24" operator="lessThan">
      <formula>0.5</formula>
    </cfRule>
  </conditionalFormatting>
  <conditionalFormatting sqref="M5">
    <cfRule type="containsText" dxfId="17" priority="13" operator="containsText" text="N/A">
      <formula>NOT(ISERROR(SEARCH("N/A",M5)))</formula>
    </cfRule>
    <cfRule type="cellIs" dxfId="16" priority="14" operator="equal">
      <formula>0.8</formula>
    </cfRule>
    <cfRule type="cellIs" dxfId="15" priority="15" operator="greaterThan">
      <formula>0.8</formula>
    </cfRule>
    <cfRule type="cellIs" dxfId="14" priority="16" operator="greaterThan">
      <formula>0.5</formula>
    </cfRule>
    <cfRule type="cellIs" dxfId="13" priority="17" operator="equal">
      <formula>0.5</formula>
    </cfRule>
    <cfRule type="cellIs" dxfId="12" priority="18" operator="lessThan">
      <formula>0.5</formula>
    </cfRule>
  </conditionalFormatting>
  <conditionalFormatting sqref="N5">
    <cfRule type="containsText" dxfId="11" priority="7" operator="containsText" text="N/A">
      <formula>NOT(ISERROR(SEARCH("N/A",N5)))</formula>
    </cfRule>
    <cfRule type="cellIs" dxfId="10" priority="8" operator="equal">
      <formula>0.8</formula>
    </cfRule>
    <cfRule type="cellIs" dxfId="9" priority="9" operator="greaterThan">
      <formula>0.8</formula>
    </cfRule>
    <cfRule type="cellIs" dxfId="8" priority="10" operator="greaterThan">
      <formula>0.5</formula>
    </cfRule>
    <cfRule type="cellIs" dxfId="7" priority="11" operator="equal">
      <formula>0.5</formula>
    </cfRule>
    <cfRule type="cellIs" dxfId="6" priority="12" operator="lessThan">
      <formula>0.5</formula>
    </cfRule>
  </conditionalFormatting>
  <conditionalFormatting sqref="O5">
    <cfRule type="containsText" dxfId="5" priority="1" operator="containsText" text="N/A">
      <formula>NOT(ISERROR(SEARCH("N/A",O5)))</formula>
    </cfRule>
    <cfRule type="cellIs" dxfId="4" priority="2" operator="equal">
      <formula>0.8</formula>
    </cfRule>
    <cfRule type="cellIs" dxfId="3" priority="3" operator="greaterThan">
      <formula>0.8</formula>
    </cfRule>
    <cfRule type="cellIs" dxfId="2" priority="4" operator="greaterThan">
      <formula>0.5</formula>
    </cfRule>
    <cfRule type="cellIs" dxfId="1" priority="5" operator="equal">
      <formula>0.5</formula>
    </cfRule>
    <cfRule type="cellIs" dxfId="0" priority="6" operator="lessThan">
      <formula>0.5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35"/>
  <sheetViews>
    <sheetView topLeftCell="A16" zoomScale="68" zoomScaleNormal="68" workbookViewId="0">
      <selection activeCell="L34" sqref="K34:L37"/>
    </sheetView>
  </sheetViews>
  <sheetFormatPr defaultRowHeight="15.75"/>
  <cols>
    <col min="3" max="3" width="19.125" customWidth="1"/>
    <col min="4" max="4" width="15" customWidth="1"/>
    <col min="5" max="7" width="11.375" bestFit="1" customWidth="1"/>
    <col min="8" max="8" width="10.125" bestFit="1" customWidth="1"/>
    <col min="9" max="10" width="9.25" bestFit="1" customWidth="1"/>
    <col min="15" max="15" width="14.25" customWidth="1"/>
  </cols>
  <sheetData>
    <row r="1" spans="1:15" ht="43.5" customHeight="1"/>
    <row r="2" spans="1:15" ht="36" customHeight="1">
      <c r="E2" s="513" t="s">
        <v>1199</v>
      </c>
      <c r="F2" s="513"/>
      <c r="G2" s="513"/>
      <c r="H2" s="513"/>
    </row>
    <row r="3" spans="1:15" ht="26.25" customHeight="1">
      <c r="A3" s="220"/>
      <c r="B3" s="517" t="s">
        <v>432</v>
      </c>
      <c r="C3" s="518"/>
      <c r="D3" s="518"/>
      <c r="E3" s="518"/>
      <c r="F3" s="518"/>
      <c r="G3" s="518"/>
      <c r="H3" s="518"/>
      <c r="I3" s="518"/>
      <c r="J3" s="518"/>
      <c r="K3" s="518"/>
      <c r="L3" s="518"/>
      <c r="M3" s="518"/>
      <c r="N3" s="518"/>
      <c r="O3" s="221"/>
    </row>
    <row r="4" spans="1:15" ht="23.25">
      <c r="A4" s="222"/>
      <c r="B4" s="519" t="s">
        <v>1104</v>
      </c>
      <c r="C4" s="520"/>
      <c r="D4" s="520"/>
      <c r="E4" s="520"/>
      <c r="F4" s="520"/>
      <c r="G4" s="520"/>
      <c r="H4" s="520"/>
      <c r="I4" s="520"/>
      <c r="J4" s="520"/>
      <c r="K4" s="520"/>
      <c r="L4" s="520"/>
      <c r="M4" s="520"/>
      <c r="N4" s="520"/>
      <c r="O4" s="223"/>
    </row>
    <row r="5" spans="1:15" ht="21">
      <c r="A5" s="124"/>
      <c r="D5" s="514" t="s">
        <v>0</v>
      </c>
      <c r="E5" s="515"/>
      <c r="F5" s="515"/>
      <c r="G5" s="515"/>
      <c r="H5" s="515"/>
      <c r="I5" s="515"/>
      <c r="J5" s="516"/>
      <c r="O5" s="130"/>
    </row>
    <row r="6" spans="1:15" ht="26.25" customHeight="1">
      <c r="A6" s="124"/>
      <c r="D6" s="505" t="s">
        <v>9</v>
      </c>
      <c r="E6" s="505"/>
      <c r="F6" s="521" t="s">
        <v>4</v>
      </c>
      <c r="G6" s="522"/>
      <c r="H6" s="522"/>
      <c r="I6" s="522"/>
      <c r="J6" s="523"/>
      <c r="O6" s="130"/>
    </row>
    <row r="7" spans="1:15" ht="28.5" customHeight="1">
      <c r="A7" s="124"/>
      <c r="D7" s="506" t="s">
        <v>1</v>
      </c>
      <c r="E7" s="506"/>
      <c r="F7" s="502" t="s">
        <v>6</v>
      </c>
      <c r="G7" s="503"/>
      <c r="H7" s="503"/>
      <c r="I7" s="503"/>
      <c r="J7" s="312"/>
      <c r="O7" s="130"/>
    </row>
    <row r="8" spans="1:15" ht="28.5" customHeight="1">
      <c r="A8" s="124"/>
      <c r="D8" s="507" t="s">
        <v>2</v>
      </c>
      <c r="E8" s="507"/>
      <c r="F8" s="508" t="s">
        <v>7</v>
      </c>
      <c r="G8" s="509"/>
      <c r="H8" s="509"/>
      <c r="I8" s="509"/>
      <c r="J8" s="311"/>
      <c r="O8" s="130"/>
    </row>
    <row r="9" spans="1:15" ht="28.5" customHeight="1">
      <c r="A9" s="124"/>
      <c r="D9" s="504" t="s">
        <v>3</v>
      </c>
      <c r="E9" s="504"/>
      <c r="F9" s="510" t="s">
        <v>8</v>
      </c>
      <c r="G9" s="511"/>
      <c r="H9" s="511"/>
      <c r="I9" s="511"/>
      <c r="J9" s="512"/>
      <c r="O9" s="130"/>
    </row>
    <row r="10" spans="1:15" ht="33" customHeight="1">
      <c r="A10" s="124"/>
      <c r="D10" s="313" t="s">
        <v>212</v>
      </c>
      <c r="E10" s="313" t="s">
        <v>177</v>
      </c>
      <c r="F10" s="314" t="s">
        <v>176</v>
      </c>
      <c r="G10" s="314" t="s">
        <v>178</v>
      </c>
      <c r="H10" s="314" t="s">
        <v>179</v>
      </c>
      <c r="I10" s="314" t="s">
        <v>180</v>
      </c>
      <c r="J10" s="314" t="s">
        <v>213</v>
      </c>
      <c r="O10" s="130"/>
    </row>
    <row r="11" spans="1:15" ht="42.2" customHeight="1">
      <c r="A11" s="124"/>
      <c r="D11" s="126" t="s">
        <v>5</v>
      </c>
      <c r="E11" s="127" t="str">
        <f>APC!G12</f>
        <v>N/A</v>
      </c>
      <c r="F11" s="128" t="str">
        <f>APC!G16</f>
        <v>N/A</v>
      </c>
      <c r="G11" s="128" t="str">
        <f>APC!G20</f>
        <v>N/A</v>
      </c>
      <c r="H11" s="41" t="str">
        <f>APC!G24</f>
        <v>N/A</v>
      </c>
      <c r="I11" s="41" t="str">
        <f>APC!G28</f>
        <v>N/A</v>
      </c>
      <c r="J11" s="129" t="e">
        <f>APC!G33</f>
        <v>#DIV/0!</v>
      </c>
      <c r="O11" s="130"/>
    </row>
    <row r="12" spans="1:15">
      <c r="A12" s="130"/>
      <c r="O12" s="130"/>
    </row>
    <row r="13" spans="1:15">
      <c r="A13" s="130"/>
      <c r="O13" s="130"/>
    </row>
    <row r="14" spans="1:15">
      <c r="A14" s="130"/>
      <c r="O14" s="130"/>
    </row>
    <row r="15" spans="1:15">
      <c r="A15" s="130"/>
      <c r="O15" s="130"/>
    </row>
    <row r="16" spans="1:15">
      <c r="A16" s="130"/>
      <c r="O16" s="130"/>
    </row>
    <row r="17" spans="1:15">
      <c r="A17" s="130"/>
      <c r="O17" s="130"/>
    </row>
    <row r="18" spans="1:15">
      <c r="A18" s="130"/>
      <c r="O18" s="130"/>
    </row>
    <row r="19" spans="1:15">
      <c r="A19" s="130"/>
      <c r="O19" s="130"/>
    </row>
    <row r="20" spans="1:15">
      <c r="A20" s="130"/>
      <c r="O20" s="130"/>
    </row>
    <row r="21" spans="1:15">
      <c r="A21" s="130"/>
      <c r="O21" s="130"/>
    </row>
    <row r="22" spans="1:15">
      <c r="A22" s="130"/>
      <c r="O22" s="130"/>
    </row>
    <row r="23" spans="1:15">
      <c r="A23" s="130"/>
      <c r="O23" s="130"/>
    </row>
    <row r="24" spans="1:15">
      <c r="A24" s="130"/>
      <c r="O24" s="130"/>
    </row>
    <row r="25" spans="1:15">
      <c r="A25" s="130"/>
      <c r="O25" s="130"/>
    </row>
    <row r="26" spans="1:15">
      <c r="A26" s="130"/>
      <c r="O26" s="130"/>
    </row>
    <row r="27" spans="1:15">
      <c r="A27" s="130"/>
      <c r="O27" s="130"/>
    </row>
    <row r="28" spans="1:15">
      <c r="A28" s="130"/>
      <c r="B28" s="130"/>
      <c r="C28" s="130"/>
      <c r="D28" s="130"/>
      <c r="E28" s="130"/>
      <c r="F28" s="130"/>
      <c r="G28" s="130"/>
      <c r="H28" s="130"/>
      <c r="I28" s="130"/>
      <c r="J28" s="130"/>
      <c r="K28" s="130"/>
      <c r="L28" s="130"/>
      <c r="M28" s="130"/>
      <c r="N28" s="130"/>
      <c r="O28" s="130"/>
    </row>
    <row r="29" spans="1:15">
      <c r="A29" s="130"/>
      <c r="B29" s="130"/>
      <c r="C29" s="130"/>
      <c r="D29" s="130"/>
      <c r="E29" s="130"/>
      <c r="F29" s="130"/>
      <c r="G29" s="130"/>
      <c r="H29" s="130"/>
      <c r="I29" s="130"/>
      <c r="J29" s="130"/>
      <c r="K29" s="130"/>
      <c r="L29" s="130"/>
      <c r="M29" s="130"/>
      <c r="N29" s="130"/>
      <c r="O29" s="130"/>
    </row>
    <row r="30" spans="1:15">
      <c r="A30" s="130"/>
      <c r="B30" s="130"/>
      <c r="C30" s="130"/>
      <c r="D30" s="130"/>
      <c r="E30" s="130"/>
      <c r="F30" s="130"/>
      <c r="G30" s="130"/>
      <c r="H30" s="130"/>
      <c r="I30" s="130"/>
      <c r="J30" s="130"/>
      <c r="K30" s="130"/>
      <c r="L30" s="130"/>
      <c r="M30" s="130"/>
      <c r="N30" s="130"/>
      <c r="O30" s="130"/>
    </row>
    <row r="35" spans="11:11">
      <c r="K35" s="442"/>
    </row>
  </sheetData>
  <sheetProtection algorithmName="SHA-512" hashValue="R0CG8R4Z5fcxtw5H6OcE95WT0FEYCeZ/OWgy319OCiPrGmlMOh7raPFB57jbsKISWwY/txugGo0W7ihaWyk4cA==" saltValue="oecKSpRIRDfH8aknqfSB1Q==" spinCount="100000" sheet="1" objects="1" scenarios="1" selectLockedCells="1"/>
  <mergeCells count="12">
    <mergeCell ref="E2:H2"/>
    <mergeCell ref="D5:J5"/>
    <mergeCell ref="B3:N3"/>
    <mergeCell ref="B4:N4"/>
    <mergeCell ref="F6:J6"/>
    <mergeCell ref="F7:I7"/>
    <mergeCell ref="D9:E9"/>
    <mergeCell ref="D6:E6"/>
    <mergeCell ref="D7:E7"/>
    <mergeCell ref="D8:E8"/>
    <mergeCell ref="F8:I8"/>
    <mergeCell ref="F9:J9"/>
  </mergeCells>
  <conditionalFormatting sqref="E11:J11">
    <cfRule type="cellIs" dxfId="8284" priority="1" operator="equal">
      <formula>0.8</formula>
    </cfRule>
    <cfRule type="cellIs" dxfId="8283" priority="2" operator="greaterThan">
      <formula>0.8</formula>
    </cfRule>
    <cfRule type="cellIs" dxfId="8282" priority="3" operator="greaterThan">
      <formula>0.5</formula>
    </cfRule>
    <cfRule type="cellIs" dxfId="8281" priority="4" operator="equal">
      <formula>0.5</formula>
    </cfRule>
    <cfRule type="cellIs" dxfId="8280" priority="5" operator="lessThan">
      <formula>0.5</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64"/>
  <sheetViews>
    <sheetView topLeftCell="A46" zoomScale="42" zoomScaleNormal="42" zoomScalePageLayoutView="55" workbookViewId="0">
      <selection activeCell="D55" sqref="D55"/>
    </sheetView>
  </sheetViews>
  <sheetFormatPr defaultColWidth="12.75" defaultRowHeight="15.75"/>
  <cols>
    <col min="1" max="1" width="15.125" style="7" customWidth="1"/>
    <col min="2" max="2" width="9" style="85" customWidth="1"/>
    <col min="3" max="3" width="102.875" style="86" customWidth="1"/>
    <col min="4" max="4" width="18.125" style="86" customWidth="1"/>
    <col min="5" max="5" width="20" style="86" customWidth="1"/>
    <col min="6" max="6" width="19.75" style="86" customWidth="1"/>
    <col min="7" max="7" width="22.125" style="86" customWidth="1"/>
    <col min="8" max="8" width="23.125" style="7" customWidth="1"/>
    <col min="9" max="9" width="19.875" style="84" customWidth="1"/>
    <col min="10" max="10" width="20" style="12" customWidth="1"/>
    <col min="11" max="11" width="22.25" style="12" customWidth="1"/>
    <col min="12" max="12" width="25.25" style="7" customWidth="1"/>
    <col min="13" max="13" width="28.75" style="7" customWidth="1"/>
    <col min="14" max="14" width="22.75" style="7" customWidth="1"/>
    <col min="15" max="15" width="16" style="7" customWidth="1"/>
    <col min="16" max="16" width="9.75" style="7" customWidth="1"/>
    <col min="17" max="16384" width="12.75" style="7"/>
  </cols>
  <sheetData>
    <row r="1" spans="1:50" s="102" customFormat="1" ht="34.5" customHeight="1">
      <c r="B1" s="103"/>
      <c r="C1" s="104"/>
      <c r="D1" s="105"/>
      <c r="E1" s="105"/>
      <c r="F1" s="105"/>
      <c r="H1" s="106"/>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51.75" customHeight="1">
      <c r="A2" s="473" t="s">
        <v>1585</v>
      </c>
      <c r="B2" s="473"/>
      <c r="C2" s="473"/>
      <c r="D2" s="473"/>
      <c r="E2" s="473"/>
      <c r="F2" s="473"/>
      <c r="G2" s="473"/>
      <c r="H2" s="473"/>
      <c r="I2" s="473"/>
      <c r="J2" s="473"/>
      <c r="K2" s="473"/>
      <c r="L2" s="473"/>
      <c r="M2" s="473"/>
      <c r="N2" s="473"/>
      <c r="O2" s="473"/>
      <c r="P2" s="560"/>
    </row>
    <row r="3" spans="1:50" ht="49.5" customHeight="1">
      <c r="A3" s="558" t="s">
        <v>1139</v>
      </c>
      <c r="B3" s="559"/>
      <c r="C3" s="559"/>
      <c r="D3" s="559"/>
      <c r="E3" s="559"/>
      <c r="F3" s="559"/>
      <c r="G3" s="559"/>
      <c r="H3" s="559"/>
      <c r="I3" s="559"/>
      <c r="J3" s="559"/>
      <c r="K3" s="559"/>
      <c r="L3" s="559"/>
      <c r="M3" s="559"/>
      <c r="N3" s="559"/>
      <c r="O3" s="559"/>
      <c r="P3" s="561"/>
    </row>
    <row r="4" spans="1:50" ht="30.75" customHeight="1">
      <c r="C4" s="531" t="s">
        <v>0</v>
      </c>
      <c r="D4" s="532"/>
      <c r="E4" s="532"/>
      <c r="F4" s="532"/>
      <c r="G4" s="532"/>
      <c r="H4" s="532"/>
      <c r="I4" s="532"/>
      <c r="J4" s="532"/>
      <c r="K4" s="533"/>
      <c r="P4" s="561"/>
    </row>
    <row r="5" spans="1:50" ht="44.25" customHeight="1">
      <c r="D5" s="119" t="s">
        <v>5</v>
      </c>
      <c r="E5" s="553" t="s">
        <v>1131</v>
      </c>
      <c r="F5" s="554"/>
      <c r="G5" s="330" t="s">
        <v>1132</v>
      </c>
      <c r="H5" s="135" t="s">
        <v>1130</v>
      </c>
      <c r="K5" s="7"/>
      <c r="P5" s="561"/>
    </row>
    <row r="6" spans="1:50" ht="29.25" customHeight="1">
      <c r="D6" s="99">
        <v>2</v>
      </c>
      <c r="E6" s="555" t="s">
        <v>1133</v>
      </c>
      <c r="F6" s="556"/>
      <c r="G6" s="333" t="s">
        <v>1586</v>
      </c>
      <c r="H6" s="98" t="s">
        <v>1</v>
      </c>
      <c r="K6" s="7"/>
      <c r="P6" s="561"/>
    </row>
    <row r="7" spans="1:50" ht="34.5" customHeight="1">
      <c r="D7" s="110">
        <v>1</v>
      </c>
      <c r="E7" s="555" t="s">
        <v>1134</v>
      </c>
      <c r="F7" s="556"/>
      <c r="G7" s="332" t="s">
        <v>1688</v>
      </c>
      <c r="H7" s="132" t="s">
        <v>2</v>
      </c>
      <c r="K7" s="7"/>
      <c r="P7" s="561"/>
    </row>
    <row r="8" spans="1:50" ht="25.5" customHeight="1">
      <c r="D8" s="101">
        <v>0</v>
      </c>
      <c r="E8" s="555" t="s">
        <v>1135</v>
      </c>
      <c r="F8" s="556"/>
      <c r="G8" s="334" t="s">
        <v>8</v>
      </c>
      <c r="H8" s="133" t="s">
        <v>3</v>
      </c>
      <c r="K8" s="7"/>
      <c r="P8" s="561"/>
    </row>
    <row r="9" spans="1:50" ht="27.75" customHeight="1">
      <c r="D9" s="112" t="s">
        <v>1138</v>
      </c>
      <c r="E9" s="555" t="s">
        <v>1137</v>
      </c>
      <c r="F9" s="556"/>
      <c r="G9" s="335" t="s">
        <v>1138</v>
      </c>
      <c r="H9" s="134" t="s">
        <v>1136</v>
      </c>
      <c r="K9" s="7"/>
      <c r="P9" s="561"/>
    </row>
    <row r="10" spans="1:50">
      <c r="K10" s="7"/>
      <c r="P10" s="561"/>
    </row>
    <row r="11" spans="1:50" ht="19.5" customHeight="1">
      <c r="F11" s="7"/>
      <c r="G11" s="7"/>
      <c r="I11" s="7"/>
      <c r="J11" s="7"/>
      <c r="K11" s="7"/>
      <c r="P11" s="561"/>
    </row>
    <row r="12" spans="1:50" ht="43.5" customHeight="1">
      <c r="A12" s="526" t="s">
        <v>1140</v>
      </c>
      <c r="B12" s="534" t="s">
        <v>10</v>
      </c>
      <c r="C12" s="535"/>
      <c r="D12" s="526" t="s">
        <v>5</v>
      </c>
      <c r="E12" s="534" t="s">
        <v>1141</v>
      </c>
      <c r="F12" s="538"/>
      <c r="G12" s="540" t="s">
        <v>1142</v>
      </c>
      <c r="H12" s="542" t="s">
        <v>1143</v>
      </c>
      <c r="I12" s="526" t="s">
        <v>131</v>
      </c>
      <c r="J12" s="526"/>
      <c r="K12" s="526"/>
      <c r="L12" s="526" t="s">
        <v>226</v>
      </c>
      <c r="M12" s="526"/>
      <c r="N12" s="526"/>
      <c r="O12" s="526"/>
      <c r="P12" s="561"/>
    </row>
    <row r="13" spans="1:50" ht="40.5" customHeight="1">
      <c r="A13" s="526"/>
      <c r="B13" s="536"/>
      <c r="C13" s="537"/>
      <c r="D13" s="526"/>
      <c r="E13" s="536"/>
      <c r="F13" s="539"/>
      <c r="G13" s="541"/>
      <c r="H13" s="542"/>
      <c r="I13" s="372" t="s">
        <v>1144</v>
      </c>
      <c r="J13" s="372" t="s">
        <v>1145</v>
      </c>
      <c r="K13" s="372" t="s">
        <v>1146</v>
      </c>
      <c r="L13" s="372" t="s">
        <v>224</v>
      </c>
      <c r="M13" s="372" t="s">
        <v>211</v>
      </c>
      <c r="N13" s="372" t="s">
        <v>208</v>
      </c>
      <c r="O13" s="372" t="s">
        <v>210</v>
      </c>
      <c r="P13" s="561"/>
    </row>
    <row r="14" spans="1:50" ht="75.75" customHeight="1">
      <c r="A14" s="109" t="s">
        <v>11</v>
      </c>
      <c r="B14" s="464" t="s">
        <v>343</v>
      </c>
      <c r="C14" s="465"/>
      <c r="D14" s="465"/>
      <c r="E14" s="465"/>
      <c r="F14" s="466"/>
      <c r="G14" s="113" t="str">
        <f>IF(COUNT(D15:D17)=0,"N/A",SUM(D15:D17)/(COUNT(D15:D17)*2))</f>
        <v>N/A</v>
      </c>
      <c r="H14" s="120" t="str">
        <f>IF(G14="N/A","N/A", IF(G14&gt;=80%,"MET",IF(G14&gt;=50%,"PARTIAL MET","Not Met")))</f>
        <v>N/A</v>
      </c>
      <c r="I14" s="565"/>
      <c r="J14" s="566"/>
      <c r="K14" s="566"/>
      <c r="L14" s="566"/>
      <c r="M14" s="566"/>
      <c r="N14" s="566"/>
      <c r="O14" s="567"/>
      <c r="P14" s="561"/>
    </row>
    <row r="15" spans="1:50" ht="66" customHeight="1">
      <c r="A15" s="453"/>
      <c r="B15" s="131">
        <v>1</v>
      </c>
      <c r="C15" s="383" t="s">
        <v>344</v>
      </c>
      <c r="D15" s="369" t="s">
        <v>1138</v>
      </c>
      <c r="E15" s="460"/>
      <c r="F15" s="530"/>
      <c r="G15" s="527"/>
      <c r="H15" s="525"/>
      <c r="I15" s="384" t="s">
        <v>140</v>
      </c>
      <c r="J15" s="380"/>
      <c r="K15" s="380"/>
      <c r="L15" s="3"/>
      <c r="M15" s="4"/>
      <c r="N15" s="4"/>
      <c r="O15" s="382" t="s">
        <v>242</v>
      </c>
      <c r="P15" s="561"/>
    </row>
    <row r="16" spans="1:50" s="8" customFormat="1" ht="75.75" customHeight="1">
      <c r="A16" s="454"/>
      <c r="B16" s="131">
        <v>2</v>
      </c>
      <c r="C16" s="383" t="s">
        <v>345</v>
      </c>
      <c r="D16" s="369" t="s">
        <v>1138</v>
      </c>
      <c r="E16" s="460"/>
      <c r="F16" s="530"/>
      <c r="G16" s="528"/>
      <c r="H16" s="525"/>
      <c r="I16" s="380"/>
      <c r="J16" s="380"/>
      <c r="K16" s="384" t="s">
        <v>219</v>
      </c>
      <c r="L16" s="3"/>
      <c r="M16" s="4"/>
      <c r="N16" s="4"/>
      <c r="O16" s="382" t="s">
        <v>242</v>
      </c>
      <c r="P16" s="561"/>
      <c r="Q16" s="7"/>
      <c r="R16" s="7"/>
    </row>
    <row r="17" spans="1:18" s="8" customFormat="1" ht="62.25" customHeight="1">
      <c r="A17" s="455"/>
      <c r="B17" s="131">
        <v>3</v>
      </c>
      <c r="C17" s="383" t="s">
        <v>346</v>
      </c>
      <c r="D17" s="369" t="s">
        <v>1138</v>
      </c>
      <c r="E17" s="460"/>
      <c r="F17" s="530"/>
      <c r="G17" s="529"/>
      <c r="H17" s="525"/>
      <c r="I17" s="380"/>
      <c r="J17" s="384" t="s">
        <v>220</v>
      </c>
      <c r="K17" s="380"/>
      <c r="L17" s="3"/>
      <c r="M17" s="4"/>
      <c r="N17" s="4"/>
      <c r="O17" s="382" t="s">
        <v>242</v>
      </c>
      <c r="P17" s="561"/>
      <c r="Q17" s="7"/>
      <c r="R17" s="7"/>
    </row>
    <row r="18" spans="1:18" s="43" customFormat="1" ht="59.25" customHeight="1">
      <c r="A18" s="109" t="s">
        <v>13</v>
      </c>
      <c r="B18" s="464" t="s">
        <v>347</v>
      </c>
      <c r="C18" s="465"/>
      <c r="D18" s="465"/>
      <c r="E18" s="465"/>
      <c r="F18" s="466"/>
      <c r="G18" s="113" t="str">
        <f>IF(COUNT(D19:D24)=0,"N/A",SUM(D19:D24)/(COUNT(D19:D24)*2))</f>
        <v>N/A</v>
      </c>
      <c r="H18" s="120" t="str">
        <f>IF(G18="N/A","N/A", IF(G18&gt;=80%,"MET",IF(G18&gt;=50%,"PARTIAL MET","Not Met")))</f>
        <v>N/A</v>
      </c>
      <c r="I18" s="562"/>
      <c r="J18" s="563"/>
      <c r="K18" s="563"/>
      <c r="L18" s="563"/>
      <c r="M18" s="563"/>
      <c r="N18" s="563"/>
      <c r="O18" s="564"/>
      <c r="P18" s="561"/>
      <c r="Q18" s="7"/>
      <c r="R18" s="7"/>
    </row>
    <row r="19" spans="1:18" s="21" customFormat="1" ht="73.5" customHeight="1">
      <c r="A19" s="453"/>
      <c r="B19" s="131">
        <v>1</v>
      </c>
      <c r="C19" s="383" t="s">
        <v>348</v>
      </c>
      <c r="D19" s="369" t="s">
        <v>1138</v>
      </c>
      <c r="E19" s="460"/>
      <c r="F19" s="461"/>
      <c r="G19" s="546"/>
      <c r="H19" s="463"/>
      <c r="I19" s="384" t="s">
        <v>289</v>
      </c>
      <c r="J19" s="380"/>
      <c r="K19" s="380"/>
      <c r="L19" s="3"/>
      <c r="M19" s="4"/>
      <c r="N19" s="4"/>
      <c r="O19" s="382" t="s">
        <v>242</v>
      </c>
      <c r="P19" s="561"/>
      <c r="Q19" s="7"/>
      <c r="R19" s="7"/>
    </row>
    <row r="20" spans="1:18" s="21" customFormat="1" ht="51.75" customHeight="1">
      <c r="A20" s="454"/>
      <c r="B20" s="131">
        <v>2</v>
      </c>
      <c r="C20" s="383" t="s">
        <v>349</v>
      </c>
      <c r="D20" s="369" t="s">
        <v>1138</v>
      </c>
      <c r="E20" s="460"/>
      <c r="F20" s="461"/>
      <c r="G20" s="547"/>
      <c r="H20" s="463"/>
      <c r="I20" s="380"/>
      <c r="J20" s="384" t="s">
        <v>1587</v>
      </c>
      <c r="K20" s="380"/>
      <c r="L20" s="3"/>
      <c r="M20" s="4"/>
      <c r="N20" s="4"/>
      <c r="O20" s="382" t="s">
        <v>242</v>
      </c>
      <c r="P20" s="561"/>
      <c r="Q20" s="7"/>
      <c r="R20" s="7"/>
    </row>
    <row r="21" spans="1:18" s="21" customFormat="1" ht="93.75" customHeight="1">
      <c r="A21" s="454"/>
      <c r="B21" s="131">
        <v>3</v>
      </c>
      <c r="C21" s="383" t="s">
        <v>350</v>
      </c>
      <c r="D21" s="369" t="s">
        <v>1138</v>
      </c>
      <c r="E21" s="460"/>
      <c r="F21" s="461"/>
      <c r="G21" s="547"/>
      <c r="H21" s="463"/>
      <c r="I21" s="380"/>
      <c r="J21" s="380"/>
      <c r="K21" s="384" t="s">
        <v>221</v>
      </c>
      <c r="L21" s="3"/>
      <c r="M21" s="4"/>
      <c r="N21" s="4"/>
      <c r="O21" s="382" t="s">
        <v>242</v>
      </c>
      <c r="P21" s="561"/>
      <c r="Q21" s="7"/>
      <c r="R21" s="7"/>
    </row>
    <row r="22" spans="1:18" s="8" customFormat="1" ht="80.25" customHeight="1">
      <c r="A22" s="454"/>
      <c r="B22" s="131">
        <v>4</v>
      </c>
      <c r="C22" s="383" t="s">
        <v>351</v>
      </c>
      <c r="D22" s="369" t="s">
        <v>1138</v>
      </c>
      <c r="E22" s="460"/>
      <c r="F22" s="461"/>
      <c r="G22" s="547"/>
      <c r="H22" s="463"/>
      <c r="I22" s="380"/>
      <c r="J22" s="380"/>
      <c r="K22" s="384" t="s">
        <v>141</v>
      </c>
      <c r="L22" s="3"/>
      <c r="M22" s="4"/>
      <c r="N22" s="4"/>
      <c r="O22" s="382" t="s">
        <v>242</v>
      </c>
      <c r="P22" s="561"/>
      <c r="Q22" s="7"/>
      <c r="R22" s="7"/>
    </row>
    <row r="23" spans="1:18" s="8" customFormat="1" ht="75" customHeight="1">
      <c r="A23" s="454"/>
      <c r="B23" s="131">
        <v>5</v>
      </c>
      <c r="C23" s="383" t="s">
        <v>352</v>
      </c>
      <c r="D23" s="369" t="s">
        <v>1138</v>
      </c>
      <c r="E23" s="460"/>
      <c r="F23" s="461"/>
      <c r="G23" s="547"/>
      <c r="H23" s="463"/>
      <c r="I23" s="384" t="s">
        <v>1588</v>
      </c>
      <c r="J23" s="380"/>
      <c r="K23" s="384" t="s">
        <v>141</v>
      </c>
      <c r="L23" s="3"/>
      <c r="M23" s="4"/>
      <c r="N23" s="4"/>
      <c r="O23" s="382" t="s">
        <v>242</v>
      </c>
      <c r="P23" s="561"/>
      <c r="Q23" s="7"/>
      <c r="R23" s="7"/>
    </row>
    <row r="24" spans="1:18" s="8" customFormat="1" ht="57.75" customHeight="1">
      <c r="A24" s="455"/>
      <c r="B24" s="131">
        <v>6</v>
      </c>
      <c r="C24" s="383" t="s">
        <v>353</v>
      </c>
      <c r="D24" s="369" t="s">
        <v>1138</v>
      </c>
      <c r="E24" s="460"/>
      <c r="F24" s="461"/>
      <c r="G24" s="548"/>
      <c r="H24" s="463"/>
      <c r="I24" s="387" t="s">
        <v>1589</v>
      </c>
      <c r="J24" s="387" t="s">
        <v>1590</v>
      </c>
      <c r="K24" s="380"/>
      <c r="L24" s="3"/>
      <c r="M24" s="4"/>
      <c r="N24" s="4"/>
      <c r="O24" s="382" t="s">
        <v>242</v>
      </c>
      <c r="P24" s="561"/>
      <c r="Q24" s="7"/>
      <c r="R24" s="7"/>
    </row>
    <row r="25" spans="1:18" s="8" customFormat="1" ht="66.95" customHeight="1">
      <c r="A25" s="109" t="s">
        <v>14</v>
      </c>
      <c r="B25" s="464" t="s">
        <v>354</v>
      </c>
      <c r="C25" s="465"/>
      <c r="D25" s="465"/>
      <c r="E25" s="465"/>
      <c r="F25" s="466"/>
      <c r="G25" s="113" t="str">
        <f>IF(COUNT(D26:D29)=0,"N/A",SUM(D26:D29)/(COUNT(D26:D29)*2))</f>
        <v>N/A</v>
      </c>
      <c r="H25" s="120" t="str">
        <f>IF(G25="N/A","N/A", IF(G25&gt;=80%,"MET",IF(G25&gt;=50%,"PARTIAL MET","Not Met")))</f>
        <v>N/A</v>
      </c>
      <c r="I25" s="385"/>
      <c r="J25" s="386"/>
      <c r="K25" s="386"/>
      <c r="L25" s="49"/>
      <c r="M25" s="49"/>
      <c r="N25" s="49"/>
      <c r="O25" s="50"/>
      <c r="P25" s="561"/>
      <c r="Q25" s="7"/>
      <c r="R25" s="7"/>
    </row>
    <row r="26" spans="1:18" s="8" customFormat="1" ht="63" customHeight="1">
      <c r="A26" s="453"/>
      <c r="B26" s="131">
        <v>1</v>
      </c>
      <c r="C26" s="383" t="s">
        <v>355</v>
      </c>
      <c r="D26" s="369" t="s">
        <v>1138</v>
      </c>
      <c r="E26" s="460"/>
      <c r="F26" s="461"/>
      <c r="G26" s="527"/>
      <c r="H26" s="9"/>
      <c r="I26" s="384" t="s">
        <v>140</v>
      </c>
      <c r="J26" s="380"/>
      <c r="K26" s="380"/>
      <c r="L26" s="3"/>
      <c r="M26" s="4"/>
      <c r="N26" s="4"/>
      <c r="O26" s="382" t="s">
        <v>242</v>
      </c>
      <c r="P26" s="561"/>
      <c r="Q26" s="7"/>
      <c r="R26" s="7"/>
    </row>
    <row r="27" spans="1:18" s="8" customFormat="1" ht="47.25" customHeight="1">
      <c r="A27" s="454"/>
      <c r="B27" s="131">
        <v>2</v>
      </c>
      <c r="C27" s="383" t="s">
        <v>356</v>
      </c>
      <c r="D27" s="369" t="s">
        <v>1138</v>
      </c>
      <c r="E27" s="460"/>
      <c r="F27" s="461"/>
      <c r="G27" s="528"/>
      <c r="H27" s="525"/>
      <c r="I27" s="380"/>
      <c r="J27" s="384" t="s">
        <v>157</v>
      </c>
      <c r="K27" s="380"/>
      <c r="L27" s="3"/>
      <c r="M27" s="4"/>
      <c r="N27" s="4"/>
      <c r="O27" s="382" t="s">
        <v>242</v>
      </c>
      <c r="P27" s="561"/>
      <c r="Q27" s="7"/>
      <c r="R27" s="7"/>
    </row>
    <row r="28" spans="1:18" s="8" customFormat="1" ht="120.75" customHeight="1">
      <c r="A28" s="454"/>
      <c r="B28" s="131">
        <v>3</v>
      </c>
      <c r="C28" s="383" t="s">
        <v>357</v>
      </c>
      <c r="D28" s="369" t="s">
        <v>1138</v>
      </c>
      <c r="E28" s="460"/>
      <c r="F28" s="461"/>
      <c r="G28" s="528"/>
      <c r="H28" s="525"/>
      <c r="I28" s="380"/>
      <c r="J28" s="380"/>
      <c r="K28" s="384" t="s">
        <v>222</v>
      </c>
      <c r="L28" s="3"/>
      <c r="M28" s="4"/>
      <c r="N28" s="4"/>
      <c r="O28" s="382" t="s">
        <v>242</v>
      </c>
      <c r="P28" s="561"/>
      <c r="Q28" s="7"/>
      <c r="R28" s="7"/>
    </row>
    <row r="29" spans="1:18" s="8" customFormat="1" ht="125.25" customHeight="1">
      <c r="A29" s="455"/>
      <c r="B29" s="131">
        <v>4</v>
      </c>
      <c r="C29" s="383" t="s">
        <v>358</v>
      </c>
      <c r="D29" s="369" t="s">
        <v>1138</v>
      </c>
      <c r="E29" s="460"/>
      <c r="F29" s="461"/>
      <c r="G29" s="529"/>
      <c r="H29" s="525"/>
      <c r="I29" s="384" t="s">
        <v>1591</v>
      </c>
      <c r="J29" s="384" t="s">
        <v>1592</v>
      </c>
      <c r="K29" s="380"/>
      <c r="L29" s="3"/>
      <c r="M29" s="4"/>
      <c r="N29" s="4"/>
      <c r="O29" s="382" t="s">
        <v>242</v>
      </c>
      <c r="P29" s="561"/>
      <c r="Q29" s="7"/>
      <c r="R29" s="7"/>
    </row>
    <row r="30" spans="1:18" s="8" customFormat="1" ht="69" customHeight="1">
      <c r="A30" s="109" t="s">
        <v>15</v>
      </c>
      <c r="B30" s="464" t="s">
        <v>359</v>
      </c>
      <c r="C30" s="465"/>
      <c r="D30" s="465"/>
      <c r="E30" s="465"/>
      <c r="F30" s="466"/>
      <c r="G30" s="113" t="str">
        <f>IF(COUNT(D31:D35)=0,"N/A",SUM(D31:D35)/(COUNT(D31:D35)*2))</f>
        <v>N/A</v>
      </c>
      <c r="H30" s="120" t="str">
        <f>IF(G30="N/A","N/A", IF(G30&gt;=80%,"MET",IF(G30&gt;=50%,"PARTIAL MET","Not Met")))</f>
        <v>N/A</v>
      </c>
      <c r="I30" s="385"/>
      <c r="J30" s="386"/>
      <c r="K30" s="386"/>
      <c r="L30" s="49"/>
      <c r="M30" s="49"/>
      <c r="N30" s="49"/>
      <c r="O30" s="50"/>
      <c r="P30" s="561"/>
      <c r="Q30" s="7"/>
      <c r="R30" s="7"/>
    </row>
    <row r="31" spans="1:18" s="8" customFormat="1" ht="69" customHeight="1">
      <c r="A31" s="453"/>
      <c r="B31" s="131">
        <v>1</v>
      </c>
      <c r="C31" s="383" t="s">
        <v>360</v>
      </c>
      <c r="D31" s="369" t="s">
        <v>1138</v>
      </c>
      <c r="E31" s="460"/>
      <c r="F31" s="461"/>
      <c r="G31" s="546"/>
      <c r="H31" s="9"/>
      <c r="I31" s="384" t="s">
        <v>140</v>
      </c>
      <c r="J31" s="380"/>
      <c r="K31" s="380"/>
      <c r="L31" s="3"/>
      <c r="M31" s="4"/>
      <c r="N31" s="4"/>
      <c r="O31" s="382" t="s">
        <v>242</v>
      </c>
      <c r="P31" s="561"/>
      <c r="Q31" s="7"/>
      <c r="R31" s="7"/>
    </row>
    <row r="32" spans="1:18" s="8" customFormat="1" ht="63.75" customHeight="1">
      <c r="A32" s="454"/>
      <c r="B32" s="131">
        <v>2</v>
      </c>
      <c r="C32" s="383" t="s">
        <v>361</v>
      </c>
      <c r="D32" s="369" t="s">
        <v>1138</v>
      </c>
      <c r="E32" s="460"/>
      <c r="F32" s="461"/>
      <c r="G32" s="547"/>
      <c r="H32" s="525"/>
      <c r="I32" s="380"/>
      <c r="J32" s="384" t="s">
        <v>157</v>
      </c>
      <c r="K32" s="380"/>
      <c r="L32" s="3"/>
      <c r="M32" s="4"/>
      <c r="N32" s="4"/>
      <c r="O32" s="382" t="s">
        <v>242</v>
      </c>
      <c r="P32" s="561"/>
      <c r="Q32" s="7"/>
      <c r="R32" s="7"/>
    </row>
    <row r="33" spans="1:18" s="8" customFormat="1" ht="61.5" customHeight="1">
      <c r="A33" s="454"/>
      <c r="B33" s="131">
        <v>3</v>
      </c>
      <c r="C33" s="383" t="s">
        <v>362</v>
      </c>
      <c r="D33" s="369" t="s">
        <v>1138</v>
      </c>
      <c r="E33" s="460"/>
      <c r="F33" s="461"/>
      <c r="G33" s="547"/>
      <c r="H33" s="525"/>
      <c r="I33" s="380"/>
      <c r="J33" s="380"/>
      <c r="K33" s="384" t="s">
        <v>141</v>
      </c>
      <c r="L33" s="3"/>
      <c r="M33" s="4"/>
      <c r="N33" s="4"/>
      <c r="O33" s="382" t="s">
        <v>242</v>
      </c>
      <c r="P33" s="561"/>
      <c r="Q33" s="7"/>
      <c r="R33" s="7"/>
    </row>
    <row r="34" spans="1:18" s="8" customFormat="1" ht="73.5" customHeight="1">
      <c r="A34" s="454"/>
      <c r="B34" s="131">
        <v>4</v>
      </c>
      <c r="C34" s="383" t="s">
        <v>363</v>
      </c>
      <c r="D34" s="369" t="s">
        <v>1138</v>
      </c>
      <c r="E34" s="460"/>
      <c r="F34" s="461"/>
      <c r="G34" s="547"/>
      <c r="H34" s="525"/>
      <c r="I34" s="384" t="s">
        <v>136</v>
      </c>
      <c r="J34" s="380"/>
      <c r="K34" s="380"/>
      <c r="L34" s="3"/>
      <c r="M34" s="4"/>
      <c r="N34" s="4"/>
      <c r="O34" s="382" t="s">
        <v>242</v>
      </c>
      <c r="P34" s="561"/>
      <c r="Q34" s="7"/>
      <c r="R34" s="7"/>
    </row>
    <row r="35" spans="1:18" s="8" customFormat="1" ht="61.5" customHeight="1">
      <c r="A35" s="455"/>
      <c r="B35" s="131">
        <v>5</v>
      </c>
      <c r="C35" s="383" t="s">
        <v>364</v>
      </c>
      <c r="D35" s="369" t="s">
        <v>1138</v>
      </c>
      <c r="E35" s="460"/>
      <c r="F35" s="461"/>
      <c r="G35" s="548"/>
      <c r="H35" s="525"/>
      <c r="I35" s="384" t="s">
        <v>1593</v>
      </c>
      <c r="J35" s="380"/>
      <c r="K35" s="380"/>
      <c r="L35" s="3"/>
      <c r="M35" s="4"/>
      <c r="N35" s="4"/>
      <c r="O35" s="382" t="s">
        <v>242</v>
      </c>
      <c r="P35" s="561"/>
      <c r="Q35" s="7"/>
      <c r="R35" s="7"/>
    </row>
    <row r="36" spans="1:18" s="8" customFormat="1" ht="55.5" customHeight="1">
      <c r="A36" s="109" t="s">
        <v>16</v>
      </c>
      <c r="B36" s="464" t="s">
        <v>365</v>
      </c>
      <c r="C36" s="465"/>
      <c r="D36" s="465"/>
      <c r="E36" s="465"/>
      <c r="F36" s="466"/>
      <c r="G36" s="113" t="str">
        <f>IF(COUNT(D37:D42)=0,"N/A",SUM(D37:D42)/(COUNT(D37:D42)*2))</f>
        <v>N/A</v>
      </c>
      <c r="H36" s="120" t="str">
        <f>IF(G36="N/A","N/A", IF(G36&gt;=80%,"MET",IF(G36&gt;=50%,"PARTIAL MET","Not Met")))</f>
        <v>N/A</v>
      </c>
      <c r="I36" s="385"/>
      <c r="J36" s="386"/>
      <c r="K36" s="386"/>
      <c r="L36" s="49"/>
      <c r="M36" s="49"/>
      <c r="N36" s="49"/>
      <c r="O36" s="50"/>
      <c r="P36" s="561"/>
      <c r="Q36" s="7"/>
      <c r="R36" s="7"/>
    </row>
    <row r="37" spans="1:18" s="8" customFormat="1" ht="78" customHeight="1">
      <c r="A37" s="543"/>
      <c r="B37" s="131">
        <v>1</v>
      </c>
      <c r="C37" s="383" t="s">
        <v>367</v>
      </c>
      <c r="D37" s="369" t="s">
        <v>1138</v>
      </c>
      <c r="E37" s="460"/>
      <c r="F37" s="461"/>
      <c r="G37" s="527"/>
      <c r="H37" s="9"/>
      <c r="I37" s="384" t="s">
        <v>140</v>
      </c>
      <c r="J37" s="380"/>
      <c r="K37" s="380"/>
      <c r="L37" s="3"/>
      <c r="M37" s="4"/>
      <c r="N37" s="4"/>
      <c r="O37" s="382" t="s">
        <v>242</v>
      </c>
      <c r="P37" s="561"/>
      <c r="Q37" s="7"/>
      <c r="R37" s="7"/>
    </row>
    <row r="38" spans="1:18" s="8" customFormat="1" ht="70.5" customHeight="1">
      <c r="A38" s="544"/>
      <c r="B38" s="131">
        <v>2</v>
      </c>
      <c r="C38" s="383" t="s">
        <v>368</v>
      </c>
      <c r="D38" s="369" t="s">
        <v>1138</v>
      </c>
      <c r="E38" s="460"/>
      <c r="F38" s="461"/>
      <c r="G38" s="528"/>
      <c r="H38" s="525"/>
      <c r="I38" s="384" t="s">
        <v>1594</v>
      </c>
      <c r="J38" s="380"/>
      <c r="K38" s="384" t="s">
        <v>275</v>
      </c>
      <c r="L38" s="3"/>
      <c r="M38" s="10"/>
      <c r="N38" s="10"/>
      <c r="O38" s="382" t="s">
        <v>242</v>
      </c>
      <c r="P38" s="561"/>
      <c r="Q38" s="7"/>
      <c r="R38" s="7"/>
    </row>
    <row r="39" spans="1:18" s="8" customFormat="1" ht="69.95" customHeight="1">
      <c r="A39" s="544"/>
      <c r="B39" s="131">
        <v>3</v>
      </c>
      <c r="C39" s="383" t="s">
        <v>369</v>
      </c>
      <c r="D39" s="369" t="s">
        <v>1138</v>
      </c>
      <c r="E39" s="460"/>
      <c r="F39" s="461"/>
      <c r="G39" s="528"/>
      <c r="H39" s="525"/>
      <c r="I39" s="380"/>
      <c r="J39" s="384" t="s">
        <v>223</v>
      </c>
      <c r="K39" s="380"/>
      <c r="L39" s="3"/>
      <c r="M39" s="5"/>
      <c r="N39" s="5"/>
      <c r="O39" s="382" t="s">
        <v>242</v>
      </c>
      <c r="P39" s="561"/>
      <c r="Q39" s="7"/>
      <c r="R39" s="7"/>
    </row>
    <row r="40" spans="1:18" s="8" customFormat="1" ht="46.5" customHeight="1">
      <c r="A40" s="544"/>
      <c r="B40" s="131">
        <v>4</v>
      </c>
      <c r="C40" s="383" t="s">
        <v>371</v>
      </c>
      <c r="D40" s="369" t="s">
        <v>1138</v>
      </c>
      <c r="E40" s="460"/>
      <c r="F40" s="461"/>
      <c r="G40" s="528"/>
      <c r="H40" s="525"/>
      <c r="I40" s="384" t="s">
        <v>136</v>
      </c>
      <c r="J40" s="380"/>
      <c r="K40" s="380"/>
      <c r="L40" s="3"/>
      <c r="M40" s="6"/>
      <c r="N40" s="6"/>
      <c r="O40" s="382" t="s">
        <v>242</v>
      </c>
      <c r="P40" s="561"/>
      <c r="Q40" s="7"/>
      <c r="R40" s="7"/>
    </row>
    <row r="41" spans="1:18" s="8" customFormat="1" ht="69.95" customHeight="1">
      <c r="A41" s="544"/>
      <c r="B41" s="131">
        <v>5</v>
      </c>
      <c r="C41" s="383" t="s">
        <v>370</v>
      </c>
      <c r="D41" s="369" t="s">
        <v>1138</v>
      </c>
      <c r="E41" s="460"/>
      <c r="F41" s="461"/>
      <c r="G41" s="528"/>
      <c r="H41" s="525"/>
      <c r="I41" s="384" t="s">
        <v>136</v>
      </c>
      <c r="J41" s="384" t="s">
        <v>1596</v>
      </c>
      <c r="K41" s="380"/>
      <c r="L41" s="3"/>
      <c r="M41" s="6"/>
      <c r="N41" s="6"/>
      <c r="O41" s="382" t="s">
        <v>242</v>
      </c>
      <c r="P41" s="561"/>
      <c r="Q41" s="7"/>
      <c r="R41" s="7"/>
    </row>
    <row r="42" spans="1:18" s="8" customFormat="1" ht="57" customHeight="1">
      <c r="A42" s="545"/>
      <c r="B42" s="131">
        <v>6</v>
      </c>
      <c r="C42" s="383" t="s">
        <v>366</v>
      </c>
      <c r="D42" s="369" t="s">
        <v>1138</v>
      </c>
      <c r="E42" s="460"/>
      <c r="F42" s="461"/>
      <c r="G42" s="529"/>
      <c r="H42" s="525"/>
      <c r="I42" s="380"/>
      <c r="J42" s="384" t="s">
        <v>1595</v>
      </c>
      <c r="K42" s="380"/>
      <c r="L42" s="3"/>
      <c r="M42" s="6"/>
      <c r="N42" s="6"/>
      <c r="O42" s="382" t="s">
        <v>242</v>
      </c>
      <c r="P42" s="561"/>
      <c r="Q42" s="7"/>
      <c r="R42" s="7"/>
    </row>
    <row r="43" spans="1:18" s="8" customFormat="1" ht="65.25" customHeight="1">
      <c r="A43" s="109" t="s">
        <v>17</v>
      </c>
      <c r="B43" s="464" t="s">
        <v>372</v>
      </c>
      <c r="C43" s="465"/>
      <c r="D43" s="465"/>
      <c r="E43" s="465"/>
      <c r="F43" s="466"/>
      <c r="G43" s="113" t="str">
        <f>IF(COUNT(D44:D46)=0,"N/A",SUM(D44:D46)/(COUNT(D44:D46)*2))</f>
        <v>N/A</v>
      </c>
      <c r="H43" s="120" t="str">
        <f>IF(G43="N/A","N/A", IF(G43&gt;=80%,"MET",IF(G43&gt;=50%,"PARTIAL MET","Not Met")))</f>
        <v>N/A</v>
      </c>
      <c r="I43" s="388"/>
      <c r="J43" s="389"/>
      <c r="K43" s="389"/>
      <c r="L43" s="44"/>
      <c r="M43" s="44"/>
      <c r="N43" s="44"/>
      <c r="O43" s="45"/>
      <c r="P43" s="561"/>
      <c r="Q43" s="7"/>
      <c r="R43" s="7"/>
    </row>
    <row r="44" spans="1:18" s="8" customFormat="1" ht="63" customHeight="1">
      <c r="A44" s="453"/>
      <c r="B44" s="131">
        <v>1</v>
      </c>
      <c r="C44" s="383" t="s">
        <v>373</v>
      </c>
      <c r="D44" s="369" t="s">
        <v>1138</v>
      </c>
      <c r="E44" s="460"/>
      <c r="F44" s="530"/>
      <c r="G44" s="527"/>
      <c r="H44" s="524"/>
      <c r="I44" s="384" t="s">
        <v>289</v>
      </c>
      <c r="J44" s="380"/>
      <c r="K44" s="380"/>
      <c r="L44" s="3"/>
      <c r="M44" s="6"/>
      <c r="N44" s="6"/>
      <c r="O44" s="382" t="s">
        <v>242</v>
      </c>
      <c r="P44" s="561"/>
      <c r="Q44" s="7"/>
      <c r="R44" s="7"/>
    </row>
    <row r="45" spans="1:18" s="8" customFormat="1" ht="46.5">
      <c r="A45" s="454"/>
      <c r="B45" s="131">
        <v>2</v>
      </c>
      <c r="C45" s="383" t="s">
        <v>374</v>
      </c>
      <c r="D45" s="369" t="s">
        <v>1138</v>
      </c>
      <c r="E45" s="460"/>
      <c r="F45" s="530"/>
      <c r="G45" s="528"/>
      <c r="H45" s="524"/>
      <c r="I45" s="380"/>
      <c r="J45" s="384" t="s">
        <v>1600</v>
      </c>
      <c r="K45" s="380"/>
      <c r="L45" s="3"/>
      <c r="M45" s="6"/>
      <c r="N45" s="6"/>
      <c r="O45" s="382" t="s">
        <v>242</v>
      </c>
      <c r="P45" s="561"/>
      <c r="Q45" s="7"/>
      <c r="R45" s="7"/>
    </row>
    <row r="46" spans="1:18" s="8" customFormat="1" ht="46.5" customHeight="1">
      <c r="A46" s="455"/>
      <c r="B46" s="131">
        <v>3</v>
      </c>
      <c r="C46" s="383" t="s">
        <v>375</v>
      </c>
      <c r="D46" s="369" t="s">
        <v>1138</v>
      </c>
      <c r="E46" s="460"/>
      <c r="F46" s="530"/>
      <c r="G46" s="529"/>
      <c r="H46" s="524"/>
      <c r="I46" s="384" t="s">
        <v>1601</v>
      </c>
      <c r="J46" s="380"/>
      <c r="K46" s="380"/>
      <c r="L46" s="3"/>
      <c r="M46" s="6"/>
      <c r="N46" s="6"/>
      <c r="O46" s="382" t="s">
        <v>242</v>
      </c>
      <c r="P46" s="561"/>
      <c r="Q46" s="7"/>
      <c r="R46" s="7"/>
    </row>
    <row r="47" spans="1:18" s="8" customFormat="1" ht="64.5" customHeight="1">
      <c r="A47" s="109" t="s">
        <v>18</v>
      </c>
      <c r="B47" s="464" t="s">
        <v>376</v>
      </c>
      <c r="C47" s="465"/>
      <c r="D47" s="465"/>
      <c r="E47" s="465"/>
      <c r="F47" s="466"/>
      <c r="G47" s="113" t="str">
        <f>IF(COUNT(D48:D51)=0,"N/A",SUM(D48:D51)/(COUNT(D48:D51)*2))</f>
        <v>N/A</v>
      </c>
      <c r="H47" s="120" t="str">
        <f>IF(G47="N/A","N/A", IF(G47&gt;=80%,"MET",IF(G47&gt;=50%,"PARTIAL MET","Not Met")))</f>
        <v>N/A</v>
      </c>
      <c r="I47" s="385"/>
      <c r="J47" s="386"/>
      <c r="K47" s="386"/>
      <c r="L47" s="49"/>
      <c r="M47" s="49"/>
      <c r="N47" s="49"/>
      <c r="O47" s="50"/>
      <c r="P47" s="561"/>
      <c r="Q47" s="7"/>
      <c r="R47" s="7"/>
    </row>
    <row r="48" spans="1:18" s="8" customFormat="1" ht="56.25" customHeight="1">
      <c r="A48" s="453"/>
      <c r="B48" s="131">
        <v>1</v>
      </c>
      <c r="C48" s="383" t="s">
        <v>377</v>
      </c>
      <c r="D48" s="369" t="s">
        <v>1138</v>
      </c>
      <c r="E48" s="460"/>
      <c r="F48" s="461"/>
      <c r="G48" s="527"/>
      <c r="H48" s="525"/>
      <c r="I48" s="384" t="s">
        <v>289</v>
      </c>
      <c r="J48" s="380"/>
      <c r="K48" s="380"/>
      <c r="L48" s="3"/>
      <c r="M48" s="4"/>
      <c r="N48" s="4"/>
      <c r="O48" s="382" t="s">
        <v>242</v>
      </c>
      <c r="P48" s="561"/>
      <c r="Q48" s="7"/>
      <c r="R48" s="7"/>
    </row>
    <row r="49" spans="1:18" s="8" customFormat="1" ht="81.75" customHeight="1">
      <c r="A49" s="454"/>
      <c r="B49" s="131">
        <v>2</v>
      </c>
      <c r="C49" s="383" t="s">
        <v>378</v>
      </c>
      <c r="D49" s="369" t="s">
        <v>1138</v>
      </c>
      <c r="E49" s="460"/>
      <c r="F49" s="461"/>
      <c r="G49" s="528"/>
      <c r="H49" s="525"/>
      <c r="I49" s="384" t="s">
        <v>1597</v>
      </c>
      <c r="J49" s="380"/>
      <c r="K49" s="380"/>
      <c r="L49" s="3"/>
      <c r="M49" s="4"/>
      <c r="N49" s="4"/>
      <c r="O49" s="382" t="s">
        <v>242</v>
      </c>
      <c r="P49" s="561"/>
      <c r="Q49" s="7"/>
      <c r="R49" s="7"/>
    </row>
    <row r="50" spans="1:18" s="8" customFormat="1" ht="46.5" customHeight="1">
      <c r="A50" s="454"/>
      <c r="B50" s="131">
        <v>3</v>
      </c>
      <c r="C50" s="383" t="s">
        <v>379</v>
      </c>
      <c r="D50" s="369" t="s">
        <v>1138</v>
      </c>
      <c r="E50" s="460"/>
      <c r="F50" s="461"/>
      <c r="G50" s="528"/>
      <c r="H50" s="525"/>
      <c r="I50" s="380"/>
      <c r="J50" s="380"/>
      <c r="K50" s="384" t="s">
        <v>141</v>
      </c>
      <c r="L50" s="3"/>
      <c r="M50" s="4"/>
      <c r="N50" s="4"/>
      <c r="O50" s="382" t="s">
        <v>242</v>
      </c>
      <c r="P50" s="561"/>
      <c r="Q50" s="7"/>
      <c r="R50" s="7"/>
    </row>
    <row r="51" spans="1:18" s="8" customFormat="1" ht="46.5" customHeight="1">
      <c r="A51" s="455"/>
      <c r="B51" s="131">
        <v>4</v>
      </c>
      <c r="C51" s="383" t="s">
        <v>380</v>
      </c>
      <c r="D51" s="369" t="s">
        <v>1138</v>
      </c>
      <c r="E51" s="460"/>
      <c r="F51" s="461"/>
      <c r="G51" s="529"/>
      <c r="H51" s="525"/>
      <c r="I51" s="384" t="s">
        <v>1598</v>
      </c>
      <c r="J51" s="380"/>
      <c r="K51" s="384" t="s">
        <v>1599</v>
      </c>
      <c r="L51" s="3"/>
      <c r="M51" s="4"/>
      <c r="N51" s="4"/>
      <c r="O51" s="382" t="s">
        <v>242</v>
      </c>
      <c r="P51" s="561"/>
      <c r="Q51" s="7"/>
      <c r="R51" s="7"/>
    </row>
    <row r="52" spans="1:18" s="8" customFormat="1" ht="66" customHeight="1">
      <c r="A52" s="109" t="s">
        <v>19</v>
      </c>
      <c r="B52" s="464" t="s">
        <v>381</v>
      </c>
      <c r="C52" s="465"/>
      <c r="D52" s="465"/>
      <c r="E52" s="465"/>
      <c r="F52" s="466"/>
      <c r="G52" s="113" t="str">
        <f>IF(COUNT(D53:D56)=0,"N/A",SUM(D53:D56)/(COUNT(D53:D56)*2))</f>
        <v>N/A</v>
      </c>
      <c r="H52" s="120" t="str">
        <f>IF(G52="N/A","N/A", IF(G52&gt;=80%,"MET",IF(G52&gt;=50%,"PARTIAL MET","Not Met")))</f>
        <v>N/A</v>
      </c>
      <c r="I52" s="385"/>
      <c r="J52" s="386"/>
      <c r="K52" s="386"/>
      <c r="L52" s="49"/>
      <c r="M52" s="49"/>
      <c r="N52" s="49"/>
      <c r="O52" s="50"/>
      <c r="P52" s="561"/>
      <c r="Q52" s="7"/>
      <c r="R52" s="7"/>
    </row>
    <row r="53" spans="1:18" s="8" customFormat="1" ht="68.25" customHeight="1">
      <c r="A53" s="453"/>
      <c r="B53" s="131">
        <v>1</v>
      </c>
      <c r="C53" s="383" t="s">
        <v>382</v>
      </c>
      <c r="D53" s="369" t="s">
        <v>1138</v>
      </c>
      <c r="E53" s="460"/>
      <c r="F53" s="461"/>
      <c r="G53" s="527"/>
      <c r="H53" s="7"/>
      <c r="I53" s="384" t="s">
        <v>289</v>
      </c>
      <c r="J53" s="380"/>
      <c r="K53" s="380"/>
      <c r="L53" s="11"/>
      <c r="M53" s="11"/>
      <c r="N53" s="11"/>
      <c r="O53" s="382" t="s">
        <v>242</v>
      </c>
      <c r="P53" s="561"/>
      <c r="Q53" s="7"/>
      <c r="R53" s="7"/>
    </row>
    <row r="54" spans="1:18" s="8" customFormat="1" ht="50.25" customHeight="1">
      <c r="A54" s="454"/>
      <c r="B54" s="131">
        <v>2</v>
      </c>
      <c r="C54" s="383" t="s">
        <v>383</v>
      </c>
      <c r="D54" s="369" t="s">
        <v>1138</v>
      </c>
      <c r="E54" s="460"/>
      <c r="F54" s="461"/>
      <c r="G54" s="528"/>
      <c r="H54" s="12"/>
      <c r="I54" s="380"/>
      <c r="J54" s="380"/>
      <c r="K54" s="384" t="s">
        <v>141</v>
      </c>
      <c r="L54" s="11"/>
      <c r="M54" s="11"/>
      <c r="N54" s="11"/>
      <c r="O54" s="382" t="s">
        <v>242</v>
      </c>
      <c r="P54" s="561"/>
      <c r="Q54" s="7"/>
      <c r="R54" s="7"/>
    </row>
    <row r="55" spans="1:18" s="8" customFormat="1" ht="87" customHeight="1">
      <c r="A55" s="454"/>
      <c r="B55" s="131">
        <v>3</v>
      </c>
      <c r="C55" s="383" t="s">
        <v>384</v>
      </c>
      <c r="D55" s="369" t="s">
        <v>1138</v>
      </c>
      <c r="E55" s="460"/>
      <c r="F55" s="461"/>
      <c r="G55" s="528"/>
      <c r="H55" s="557"/>
      <c r="I55" s="384" t="s">
        <v>1602</v>
      </c>
      <c r="J55" s="380"/>
      <c r="K55" s="380"/>
      <c r="L55" s="11"/>
      <c r="M55" s="11"/>
      <c r="N55" s="11"/>
      <c r="O55" s="382" t="s">
        <v>242</v>
      </c>
      <c r="P55" s="561"/>
      <c r="Q55" s="7"/>
      <c r="R55" s="7"/>
    </row>
    <row r="56" spans="1:18" s="8" customFormat="1" ht="60.2" customHeight="1">
      <c r="A56" s="455"/>
      <c r="B56" s="131">
        <v>4</v>
      </c>
      <c r="C56" s="383" t="s">
        <v>385</v>
      </c>
      <c r="D56" s="369" t="s">
        <v>1138</v>
      </c>
      <c r="E56" s="460"/>
      <c r="F56" s="461"/>
      <c r="G56" s="528"/>
      <c r="H56" s="557"/>
      <c r="I56" s="384" t="s">
        <v>1604</v>
      </c>
      <c r="J56" s="384" t="s">
        <v>1603</v>
      </c>
      <c r="K56" s="380"/>
      <c r="L56" s="11"/>
      <c r="M56" s="11"/>
      <c r="N56" s="11"/>
      <c r="O56" s="382" t="s">
        <v>242</v>
      </c>
      <c r="P56" s="561"/>
      <c r="Q56" s="7"/>
      <c r="R56" s="7"/>
    </row>
    <row r="57" spans="1:18" s="8" customFormat="1" ht="33" customHeight="1">
      <c r="A57" s="7"/>
      <c r="B57" s="85"/>
      <c r="C57" s="86"/>
      <c r="D57" s="86"/>
      <c r="E57" s="86"/>
      <c r="F57" s="86"/>
      <c r="G57" s="549" t="s">
        <v>12</v>
      </c>
      <c r="H57" s="550"/>
      <c r="I57" s="84"/>
      <c r="J57" s="12"/>
      <c r="K57" s="12"/>
      <c r="L57" s="7"/>
      <c r="M57" s="7"/>
      <c r="N57" s="7"/>
      <c r="O57" s="7"/>
      <c r="P57" s="7"/>
      <c r="Q57" s="7"/>
      <c r="R57" s="7"/>
    </row>
    <row r="58" spans="1:18" s="8" customFormat="1" ht="33.75" customHeight="1">
      <c r="A58" s="7"/>
      <c r="B58" s="85"/>
      <c r="C58" s="86"/>
      <c r="D58" s="86"/>
      <c r="E58" s="86"/>
      <c r="F58" s="86"/>
      <c r="G58" s="551" t="e">
        <f>AVERAGE(G14:G56)</f>
        <v>#DIV/0!</v>
      </c>
      <c r="H58" s="552"/>
      <c r="I58" s="84"/>
      <c r="J58" s="12"/>
      <c r="K58" s="12"/>
      <c r="L58" s="7"/>
      <c r="M58" s="7"/>
      <c r="N58" s="7"/>
      <c r="O58" s="7"/>
      <c r="P58" s="7"/>
      <c r="Q58" s="7"/>
      <c r="R58" s="7"/>
    </row>
    <row r="59" spans="1:18" s="8" customFormat="1" ht="33" customHeight="1">
      <c r="A59" s="7"/>
      <c r="B59" s="85"/>
      <c r="C59" s="86"/>
      <c r="D59" s="86"/>
      <c r="E59" s="86"/>
      <c r="F59" s="86"/>
      <c r="G59" s="84"/>
      <c r="H59" s="12"/>
      <c r="I59" s="12"/>
      <c r="J59" s="7"/>
      <c r="K59" s="7"/>
      <c r="L59" s="7"/>
      <c r="M59" s="7"/>
      <c r="N59" s="7"/>
      <c r="O59" s="7"/>
      <c r="P59" s="7"/>
    </row>
    <row r="60" spans="1:18" ht="46.5" customHeight="1">
      <c r="H60" s="86"/>
    </row>
    <row r="63" spans="1:18" ht="64.5" customHeight="1">
      <c r="Q63" s="67"/>
    </row>
    <row r="64" spans="1:18">
      <c r="Q64" s="67"/>
    </row>
  </sheetData>
  <sheetProtection algorithmName="SHA-512" hashValue="ZkrmpF1JVcix0em6npjlpee3AiWeUW0ErmPAMCpEAJ0nyuehJtDH5sT1dXxb7DqQjOz3FkqaGz76/XeGTfcYvA==" saltValue="hGUPKDGuoHZgAtTS7pxO1g==" spinCount="100000" sheet="1" objects="1" scenarios="1" selectLockedCells="1"/>
  <mergeCells count="88">
    <mergeCell ref="A3:O3"/>
    <mergeCell ref="P2:P56"/>
    <mergeCell ref="B18:F18"/>
    <mergeCell ref="B14:F14"/>
    <mergeCell ref="B25:F25"/>
    <mergeCell ref="B30:F30"/>
    <mergeCell ref="B36:F36"/>
    <mergeCell ref="B43:F43"/>
    <mergeCell ref="B47:F47"/>
    <mergeCell ref="B52:F52"/>
    <mergeCell ref="I18:O18"/>
    <mergeCell ref="I14:O14"/>
    <mergeCell ref="E44:F44"/>
    <mergeCell ref="G19:G24"/>
    <mergeCell ref="E19:F19"/>
    <mergeCell ref="E20:F20"/>
    <mergeCell ref="G57:H57"/>
    <mergeCell ref="G58:H58"/>
    <mergeCell ref="E5:F5"/>
    <mergeCell ref="E6:F6"/>
    <mergeCell ref="E7:F7"/>
    <mergeCell ref="E8:F8"/>
    <mergeCell ref="E9:F9"/>
    <mergeCell ref="E45:F45"/>
    <mergeCell ref="E46:F46"/>
    <mergeCell ref="G44:G46"/>
    <mergeCell ref="G48:G51"/>
    <mergeCell ref="H55:H56"/>
    <mergeCell ref="E56:F56"/>
    <mergeCell ref="G53:G56"/>
    <mergeCell ref="E54:F54"/>
    <mergeCell ref="E55:F55"/>
    <mergeCell ref="G26:G29"/>
    <mergeCell ref="E26:F26"/>
    <mergeCell ref="E27:F27"/>
    <mergeCell ref="E28:F28"/>
    <mergeCell ref="E32:F32"/>
    <mergeCell ref="G31:G35"/>
    <mergeCell ref="E34:F34"/>
    <mergeCell ref="A37:A42"/>
    <mergeCell ref="A44:A46"/>
    <mergeCell ref="A48:A51"/>
    <mergeCell ref="A53:A56"/>
    <mergeCell ref="E48:F48"/>
    <mergeCell ref="E49:F49"/>
    <mergeCell ref="E50:F50"/>
    <mergeCell ref="E51:F51"/>
    <mergeCell ref="E53:F53"/>
    <mergeCell ref="A19:A24"/>
    <mergeCell ref="A26:A29"/>
    <mergeCell ref="A31:A35"/>
    <mergeCell ref="E29:F29"/>
    <mergeCell ref="E31:F31"/>
    <mergeCell ref="E35:F35"/>
    <mergeCell ref="E33:F33"/>
    <mergeCell ref="E21:F21"/>
    <mergeCell ref="E22:F22"/>
    <mergeCell ref="E23:F23"/>
    <mergeCell ref="E24:F24"/>
    <mergeCell ref="C4:K4"/>
    <mergeCell ref="B12:C13"/>
    <mergeCell ref="D12:D13"/>
    <mergeCell ref="E12:F13"/>
    <mergeCell ref="G12:G13"/>
    <mergeCell ref="H12:H13"/>
    <mergeCell ref="I12:K12"/>
    <mergeCell ref="A2:O2"/>
    <mergeCell ref="H38:H42"/>
    <mergeCell ref="L12:O12"/>
    <mergeCell ref="G15:G17"/>
    <mergeCell ref="E15:F15"/>
    <mergeCell ref="E16:F16"/>
    <mergeCell ref="E17:F17"/>
    <mergeCell ref="G37:G42"/>
    <mergeCell ref="E37:F37"/>
    <mergeCell ref="A12:A13"/>
    <mergeCell ref="A15:A17"/>
    <mergeCell ref="E38:F38"/>
    <mergeCell ref="E39:F39"/>
    <mergeCell ref="E40:F40"/>
    <mergeCell ref="E41:F41"/>
    <mergeCell ref="E42:F42"/>
    <mergeCell ref="H44:H46"/>
    <mergeCell ref="H48:H51"/>
    <mergeCell ref="H15:H17"/>
    <mergeCell ref="H19:H24"/>
    <mergeCell ref="H27:H29"/>
    <mergeCell ref="H32:H35"/>
  </mergeCells>
  <phoneticPr fontId="1"/>
  <conditionalFormatting sqref="E15:E17">
    <cfRule type="cellIs" dxfId="8279" priority="1457" operator="greaterThan">
      <formula>1</formula>
    </cfRule>
  </conditionalFormatting>
  <conditionalFormatting sqref="E15:E17">
    <cfRule type="cellIs" dxfId="8278" priority="1452" operator="lessThanOrEqual">
      <formula>2</formula>
    </cfRule>
  </conditionalFormatting>
  <conditionalFormatting sqref="E15:E17">
    <cfRule type="cellIs" dxfId="8277" priority="1450" operator="lessThanOrEqual">
      <formula>2</formula>
    </cfRule>
    <cfRule type="cellIs" dxfId="8276" priority="1451" operator="lessThanOrEqual">
      <formula>2</formula>
    </cfRule>
  </conditionalFormatting>
  <conditionalFormatting sqref="E19">
    <cfRule type="cellIs" dxfId="8275" priority="1293" operator="greaterThan">
      <formula>1</formula>
    </cfRule>
  </conditionalFormatting>
  <conditionalFormatting sqref="E19">
    <cfRule type="cellIs" dxfId="8274" priority="1292" operator="lessThanOrEqual">
      <formula>2</formula>
    </cfRule>
  </conditionalFormatting>
  <conditionalFormatting sqref="E19">
    <cfRule type="cellIs" dxfId="8273" priority="1290" operator="lessThanOrEqual">
      <formula>2</formula>
    </cfRule>
    <cfRule type="cellIs" dxfId="8272" priority="1291" operator="lessThanOrEqual">
      <formula>2</formula>
    </cfRule>
  </conditionalFormatting>
  <conditionalFormatting sqref="E19">
    <cfRule type="cellIs" dxfId="8271" priority="1294" operator="lessThanOrEqual">
      <formula>2</formula>
    </cfRule>
    <cfRule type="dataBar" priority="1295">
      <dataBar>
        <cfvo type="min"/>
        <cfvo type="max"/>
        <color rgb="FF63C384"/>
      </dataBar>
      <extLst>
        <ext xmlns:x14="http://schemas.microsoft.com/office/spreadsheetml/2009/9/main" uri="{B025F937-C7B1-47D3-B67F-A62EFF666E3E}">
          <x14:id>{D947E039-FE1C-4145-8D79-2EFAEE5F9B6D}</x14:id>
        </ext>
      </extLst>
    </cfRule>
    <cfRule type="cellIs" dxfId="8270" priority="1296" operator="greaterThanOrEqual">
      <formula>2</formula>
    </cfRule>
    <cfRule type="cellIs" dxfId="8269" priority="1297" operator="lessThanOrEqual">
      <formula>2</formula>
    </cfRule>
  </conditionalFormatting>
  <conditionalFormatting sqref="E26">
    <cfRule type="cellIs" dxfId="8268" priority="1285" operator="greaterThan">
      <formula>1</formula>
    </cfRule>
  </conditionalFormatting>
  <conditionalFormatting sqref="E26">
    <cfRule type="cellIs" dxfId="8267" priority="1284" operator="lessThanOrEqual">
      <formula>2</formula>
    </cfRule>
  </conditionalFormatting>
  <conditionalFormatting sqref="E26">
    <cfRule type="cellIs" dxfId="8266" priority="1282" operator="lessThanOrEqual">
      <formula>2</formula>
    </cfRule>
    <cfRule type="cellIs" dxfId="8265" priority="1283" operator="lessThanOrEqual">
      <formula>2</formula>
    </cfRule>
  </conditionalFormatting>
  <conditionalFormatting sqref="E26">
    <cfRule type="cellIs" dxfId="8264" priority="1286" operator="lessThanOrEqual">
      <formula>2</formula>
    </cfRule>
    <cfRule type="dataBar" priority="1287">
      <dataBar>
        <cfvo type="min"/>
        <cfvo type="max"/>
        <color rgb="FF63C384"/>
      </dataBar>
      <extLst>
        <ext xmlns:x14="http://schemas.microsoft.com/office/spreadsheetml/2009/9/main" uri="{B025F937-C7B1-47D3-B67F-A62EFF666E3E}">
          <x14:id>{325C7B71-83B9-4EED-A8E1-43A5CCC531A9}</x14:id>
        </ext>
      </extLst>
    </cfRule>
    <cfRule type="cellIs" dxfId="8263" priority="1288" operator="greaterThanOrEqual">
      <formula>2</formula>
    </cfRule>
    <cfRule type="cellIs" dxfId="8262" priority="1289" operator="lessThanOrEqual">
      <formula>2</formula>
    </cfRule>
  </conditionalFormatting>
  <conditionalFormatting sqref="E37">
    <cfRule type="cellIs" dxfId="8261" priority="1213" operator="greaterThan">
      <formula>1</formula>
    </cfRule>
  </conditionalFormatting>
  <conditionalFormatting sqref="E37">
    <cfRule type="cellIs" dxfId="8260" priority="1212" operator="lessThanOrEqual">
      <formula>2</formula>
    </cfRule>
  </conditionalFormatting>
  <conditionalFormatting sqref="E37">
    <cfRule type="cellIs" dxfId="8259" priority="1210" operator="lessThanOrEqual">
      <formula>2</formula>
    </cfRule>
    <cfRule type="cellIs" dxfId="8258" priority="1211" operator="lessThanOrEqual">
      <formula>2</formula>
    </cfRule>
  </conditionalFormatting>
  <conditionalFormatting sqref="E31">
    <cfRule type="cellIs" dxfId="8257" priority="1245" operator="greaterThan">
      <formula>1</formula>
    </cfRule>
  </conditionalFormatting>
  <conditionalFormatting sqref="E31">
    <cfRule type="cellIs" dxfId="8256" priority="1244" operator="lessThanOrEqual">
      <formula>2</formula>
    </cfRule>
  </conditionalFormatting>
  <conditionalFormatting sqref="E31">
    <cfRule type="cellIs" dxfId="8255" priority="1242" operator="lessThanOrEqual">
      <formula>2</formula>
    </cfRule>
    <cfRule type="cellIs" dxfId="8254" priority="1243" operator="lessThanOrEqual">
      <formula>2</formula>
    </cfRule>
  </conditionalFormatting>
  <conditionalFormatting sqref="E31">
    <cfRule type="cellIs" dxfId="8253" priority="1246" operator="lessThanOrEqual">
      <formula>2</formula>
    </cfRule>
    <cfRule type="dataBar" priority="1247">
      <dataBar>
        <cfvo type="min"/>
        <cfvo type="max"/>
        <color rgb="FF63C384"/>
      </dataBar>
      <extLst>
        <ext xmlns:x14="http://schemas.microsoft.com/office/spreadsheetml/2009/9/main" uri="{B025F937-C7B1-47D3-B67F-A62EFF666E3E}">
          <x14:id>{40132E67-6BB1-4A10-8BBC-4FDDE142192A}</x14:id>
        </ext>
      </extLst>
    </cfRule>
    <cfRule type="cellIs" dxfId="8252" priority="1248" operator="greaterThanOrEqual">
      <formula>2</formula>
    </cfRule>
    <cfRule type="cellIs" dxfId="8251" priority="1249" operator="lessThanOrEqual">
      <formula>2</formula>
    </cfRule>
  </conditionalFormatting>
  <conditionalFormatting sqref="E51">
    <cfRule type="cellIs" dxfId="8250" priority="1141" operator="greaterThan">
      <formula>1</formula>
    </cfRule>
  </conditionalFormatting>
  <conditionalFormatting sqref="E51">
    <cfRule type="cellIs" dxfId="8249" priority="1140" operator="lessThanOrEqual">
      <formula>2</formula>
    </cfRule>
  </conditionalFormatting>
  <conditionalFormatting sqref="E51">
    <cfRule type="cellIs" dxfId="8248" priority="1138" operator="lessThanOrEqual">
      <formula>2</formula>
    </cfRule>
    <cfRule type="cellIs" dxfId="8247" priority="1139" operator="lessThanOrEqual">
      <formula>2</formula>
    </cfRule>
  </conditionalFormatting>
  <conditionalFormatting sqref="E50">
    <cfRule type="cellIs" dxfId="8246" priority="1149" operator="greaterThan">
      <formula>1</formula>
    </cfRule>
  </conditionalFormatting>
  <conditionalFormatting sqref="E50">
    <cfRule type="cellIs" dxfId="8245" priority="1148" operator="lessThanOrEqual">
      <formula>2</formula>
    </cfRule>
  </conditionalFormatting>
  <conditionalFormatting sqref="E50">
    <cfRule type="cellIs" dxfId="8244" priority="1146" operator="lessThanOrEqual">
      <formula>2</formula>
    </cfRule>
    <cfRule type="cellIs" dxfId="8243" priority="1147" operator="lessThanOrEqual">
      <formula>2</formula>
    </cfRule>
  </conditionalFormatting>
  <conditionalFormatting sqref="E37">
    <cfRule type="cellIs" dxfId="8242" priority="1214" operator="lessThanOrEqual">
      <formula>2</formula>
    </cfRule>
    <cfRule type="dataBar" priority="1215">
      <dataBar>
        <cfvo type="min"/>
        <cfvo type="max"/>
        <color rgb="FF63C384"/>
      </dataBar>
      <extLst>
        <ext xmlns:x14="http://schemas.microsoft.com/office/spreadsheetml/2009/9/main" uri="{B025F937-C7B1-47D3-B67F-A62EFF666E3E}">
          <x14:id>{F7AE558E-44E5-42A0-96C7-8B0440837A66}</x14:id>
        </ext>
      </extLst>
    </cfRule>
    <cfRule type="cellIs" dxfId="8241" priority="1216" operator="greaterThanOrEqual">
      <formula>2</formula>
    </cfRule>
    <cfRule type="cellIs" dxfId="8240" priority="1217" operator="lessThanOrEqual">
      <formula>2</formula>
    </cfRule>
  </conditionalFormatting>
  <conditionalFormatting sqref="E44:E46">
    <cfRule type="cellIs" dxfId="8239" priority="1173" operator="greaterThan">
      <formula>1</formula>
    </cfRule>
  </conditionalFormatting>
  <conditionalFormatting sqref="E44:E46">
    <cfRule type="cellIs" dxfId="8238" priority="1172" operator="lessThanOrEqual">
      <formula>2</formula>
    </cfRule>
  </conditionalFormatting>
  <conditionalFormatting sqref="E44:E46">
    <cfRule type="cellIs" dxfId="8237" priority="1170" operator="lessThanOrEqual">
      <formula>2</formula>
    </cfRule>
    <cfRule type="cellIs" dxfId="8236" priority="1171" operator="lessThanOrEqual">
      <formula>2</formula>
    </cfRule>
  </conditionalFormatting>
  <conditionalFormatting sqref="E48">
    <cfRule type="cellIs" dxfId="8235" priority="1165" operator="greaterThan">
      <formula>1</formula>
    </cfRule>
  </conditionalFormatting>
  <conditionalFormatting sqref="E48">
    <cfRule type="cellIs" dxfId="8234" priority="1164" operator="lessThanOrEqual">
      <formula>2</formula>
    </cfRule>
  </conditionalFormatting>
  <conditionalFormatting sqref="E48">
    <cfRule type="cellIs" dxfId="8233" priority="1162" operator="lessThanOrEqual">
      <formula>2</formula>
    </cfRule>
    <cfRule type="cellIs" dxfId="8232" priority="1163" operator="lessThanOrEqual">
      <formula>2</formula>
    </cfRule>
  </conditionalFormatting>
  <conditionalFormatting sqref="E48">
    <cfRule type="cellIs" dxfId="8231" priority="1166" operator="lessThanOrEqual">
      <formula>2</formula>
    </cfRule>
    <cfRule type="dataBar" priority="1167">
      <dataBar>
        <cfvo type="min"/>
        <cfvo type="max"/>
        <color rgb="FF63C384"/>
      </dataBar>
      <extLst>
        <ext xmlns:x14="http://schemas.microsoft.com/office/spreadsheetml/2009/9/main" uri="{B025F937-C7B1-47D3-B67F-A62EFF666E3E}">
          <x14:id>{64B1F4DE-6B0D-4561-8765-6804EC863A72}</x14:id>
        </ext>
      </extLst>
    </cfRule>
    <cfRule type="cellIs" dxfId="8230" priority="1168" operator="greaterThanOrEqual">
      <formula>2</formula>
    </cfRule>
    <cfRule type="cellIs" dxfId="8229" priority="1169" operator="lessThanOrEqual">
      <formula>2</formula>
    </cfRule>
  </conditionalFormatting>
  <conditionalFormatting sqref="E49">
    <cfRule type="cellIs" dxfId="8228" priority="1157" operator="greaterThan">
      <formula>1</formula>
    </cfRule>
  </conditionalFormatting>
  <conditionalFormatting sqref="E49">
    <cfRule type="cellIs" dxfId="8227" priority="1156" operator="lessThanOrEqual">
      <formula>2</formula>
    </cfRule>
  </conditionalFormatting>
  <conditionalFormatting sqref="E49">
    <cfRule type="cellIs" dxfId="8226" priority="1154" operator="lessThanOrEqual">
      <formula>2</formula>
    </cfRule>
    <cfRule type="cellIs" dxfId="8225" priority="1155" operator="lessThanOrEqual">
      <formula>2</formula>
    </cfRule>
  </conditionalFormatting>
  <conditionalFormatting sqref="E49">
    <cfRule type="cellIs" dxfId="8224" priority="1158" operator="lessThanOrEqual">
      <formula>2</formula>
    </cfRule>
    <cfRule type="dataBar" priority="1159">
      <dataBar>
        <cfvo type="min"/>
        <cfvo type="max"/>
        <color rgb="FF63C384"/>
      </dataBar>
      <extLst>
        <ext xmlns:x14="http://schemas.microsoft.com/office/spreadsheetml/2009/9/main" uri="{B025F937-C7B1-47D3-B67F-A62EFF666E3E}">
          <x14:id>{ACE0B392-B508-4FD2-BF42-339087B9FE11}</x14:id>
        </ext>
      </extLst>
    </cfRule>
    <cfRule type="cellIs" dxfId="8223" priority="1160" operator="greaterThanOrEqual">
      <formula>2</formula>
    </cfRule>
    <cfRule type="cellIs" dxfId="8222" priority="1161" operator="lessThanOrEqual">
      <formula>2</formula>
    </cfRule>
  </conditionalFormatting>
  <conditionalFormatting sqref="E50">
    <cfRule type="cellIs" dxfId="8221" priority="1150" operator="lessThanOrEqual">
      <formula>2</formula>
    </cfRule>
    <cfRule type="dataBar" priority="1151">
      <dataBar>
        <cfvo type="min"/>
        <cfvo type="max"/>
        <color rgb="FF63C384"/>
      </dataBar>
      <extLst>
        <ext xmlns:x14="http://schemas.microsoft.com/office/spreadsheetml/2009/9/main" uri="{B025F937-C7B1-47D3-B67F-A62EFF666E3E}">
          <x14:id>{E8592AF1-998C-4CFE-B894-F71829A7CD09}</x14:id>
        </ext>
      </extLst>
    </cfRule>
    <cfRule type="cellIs" dxfId="8220" priority="1152" operator="greaterThanOrEqual">
      <formula>2</formula>
    </cfRule>
    <cfRule type="cellIs" dxfId="8219" priority="1153" operator="lessThanOrEqual">
      <formula>2</formula>
    </cfRule>
  </conditionalFormatting>
  <conditionalFormatting sqref="E51">
    <cfRule type="cellIs" dxfId="8218" priority="1142" operator="lessThanOrEqual">
      <formula>2</formula>
    </cfRule>
    <cfRule type="dataBar" priority="1143">
      <dataBar>
        <cfvo type="min"/>
        <cfvo type="max"/>
        <color rgb="FF63C384"/>
      </dataBar>
      <extLst>
        <ext xmlns:x14="http://schemas.microsoft.com/office/spreadsheetml/2009/9/main" uri="{B025F937-C7B1-47D3-B67F-A62EFF666E3E}">
          <x14:id>{DC2C967A-7938-40F3-B27D-F51B024FC4B5}</x14:id>
        </ext>
      </extLst>
    </cfRule>
    <cfRule type="cellIs" dxfId="8217" priority="1144" operator="greaterThanOrEqual">
      <formula>2</formula>
    </cfRule>
    <cfRule type="cellIs" dxfId="8216" priority="1145" operator="lessThanOrEqual">
      <formula>2</formula>
    </cfRule>
  </conditionalFormatting>
  <conditionalFormatting sqref="E53">
    <cfRule type="cellIs" dxfId="8215" priority="1061" operator="greaterThan">
      <formula>1</formula>
    </cfRule>
  </conditionalFormatting>
  <conditionalFormatting sqref="E53">
    <cfRule type="cellIs" dxfId="8214" priority="1060" operator="lessThanOrEqual">
      <formula>2</formula>
    </cfRule>
  </conditionalFormatting>
  <conditionalFormatting sqref="E53">
    <cfRule type="cellIs" dxfId="8213" priority="1058" operator="lessThanOrEqual">
      <formula>2</formula>
    </cfRule>
    <cfRule type="cellIs" dxfId="8212" priority="1059" operator="lessThanOrEqual">
      <formula>2</formula>
    </cfRule>
  </conditionalFormatting>
  <conditionalFormatting sqref="E53">
    <cfRule type="cellIs" dxfId="8211" priority="1062" operator="lessThanOrEqual">
      <formula>2</formula>
    </cfRule>
    <cfRule type="dataBar" priority="1063">
      <dataBar>
        <cfvo type="min"/>
        <cfvo type="max"/>
        <color rgb="FF63C384"/>
      </dataBar>
      <extLst>
        <ext xmlns:x14="http://schemas.microsoft.com/office/spreadsheetml/2009/9/main" uri="{B025F937-C7B1-47D3-B67F-A62EFF666E3E}">
          <x14:id>{204C6399-52C6-4636-B9C6-88BA8256E05C}</x14:id>
        </ext>
      </extLst>
    </cfRule>
    <cfRule type="cellIs" dxfId="8210" priority="1064" operator="greaterThanOrEqual">
      <formula>2</formula>
    </cfRule>
    <cfRule type="cellIs" dxfId="8209" priority="1065" operator="lessThanOrEqual">
      <formula>2</formula>
    </cfRule>
  </conditionalFormatting>
  <conditionalFormatting sqref="E54">
    <cfRule type="cellIs" dxfId="8208" priority="1053" operator="greaterThan">
      <formula>1</formula>
    </cfRule>
  </conditionalFormatting>
  <conditionalFormatting sqref="E54">
    <cfRule type="cellIs" dxfId="8207" priority="1052" operator="lessThanOrEqual">
      <formula>2</formula>
    </cfRule>
  </conditionalFormatting>
  <conditionalFormatting sqref="E54">
    <cfRule type="cellIs" dxfId="8206" priority="1050" operator="lessThanOrEqual">
      <formula>2</formula>
    </cfRule>
    <cfRule type="cellIs" dxfId="8205" priority="1051" operator="lessThanOrEqual">
      <formula>2</formula>
    </cfRule>
  </conditionalFormatting>
  <conditionalFormatting sqref="E54">
    <cfRule type="cellIs" dxfId="8204" priority="1054" operator="lessThanOrEqual">
      <formula>2</formula>
    </cfRule>
    <cfRule type="dataBar" priority="1055">
      <dataBar>
        <cfvo type="min"/>
        <cfvo type="max"/>
        <color rgb="FF63C384"/>
      </dataBar>
      <extLst>
        <ext xmlns:x14="http://schemas.microsoft.com/office/spreadsheetml/2009/9/main" uri="{B025F937-C7B1-47D3-B67F-A62EFF666E3E}">
          <x14:id>{71D1616B-20AC-48C4-9DB7-8FB93305F988}</x14:id>
        </ext>
      </extLst>
    </cfRule>
    <cfRule type="cellIs" dxfId="8203" priority="1056" operator="greaterThanOrEqual">
      <formula>2</formula>
    </cfRule>
    <cfRule type="cellIs" dxfId="8202" priority="1057" operator="lessThanOrEqual">
      <formula>2</formula>
    </cfRule>
  </conditionalFormatting>
  <conditionalFormatting sqref="E55">
    <cfRule type="cellIs" dxfId="8201" priority="1045" operator="greaterThan">
      <formula>1</formula>
    </cfRule>
  </conditionalFormatting>
  <conditionalFormatting sqref="E55">
    <cfRule type="cellIs" dxfId="8200" priority="1044" operator="lessThanOrEqual">
      <formula>2</formula>
    </cfRule>
  </conditionalFormatting>
  <conditionalFormatting sqref="E55">
    <cfRule type="cellIs" dxfId="8199" priority="1042" operator="lessThanOrEqual">
      <formula>2</formula>
    </cfRule>
    <cfRule type="cellIs" dxfId="8198" priority="1043" operator="lessThanOrEqual">
      <formula>2</formula>
    </cfRule>
  </conditionalFormatting>
  <conditionalFormatting sqref="E55">
    <cfRule type="cellIs" dxfId="8197" priority="1046" operator="lessThanOrEqual">
      <formula>2</formula>
    </cfRule>
    <cfRule type="dataBar" priority="1047">
      <dataBar>
        <cfvo type="min"/>
        <cfvo type="max"/>
        <color rgb="FF63C384"/>
      </dataBar>
      <extLst>
        <ext xmlns:x14="http://schemas.microsoft.com/office/spreadsheetml/2009/9/main" uri="{B025F937-C7B1-47D3-B67F-A62EFF666E3E}">
          <x14:id>{03D5B77C-85C4-4A1C-AB84-FCE4F0C456E8}</x14:id>
        </ext>
      </extLst>
    </cfRule>
    <cfRule type="cellIs" dxfId="8196" priority="1048" operator="greaterThanOrEqual">
      <formula>2</formula>
    </cfRule>
    <cfRule type="cellIs" dxfId="8195" priority="1049" operator="lessThanOrEqual">
      <formula>2</formula>
    </cfRule>
  </conditionalFormatting>
  <conditionalFormatting sqref="E56">
    <cfRule type="cellIs" dxfId="8194" priority="1037" operator="greaterThan">
      <formula>1</formula>
    </cfRule>
  </conditionalFormatting>
  <conditionalFormatting sqref="E56">
    <cfRule type="cellIs" dxfId="8193" priority="1036" operator="lessThanOrEqual">
      <formula>2</formula>
    </cfRule>
  </conditionalFormatting>
  <conditionalFormatting sqref="E56">
    <cfRule type="cellIs" dxfId="8192" priority="1034" operator="lessThanOrEqual">
      <formula>2</formula>
    </cfRule>
    <cfRule type="cellIs" dxfId="8191" priority="1035" operator="lessThanOrEqual">
      <formula>2</formula>
    </cfRule>
  </conditionalFormatting>
  <conditionalFormatting sqref="E56">
    <cfRule type="cellIs" dxfId="8190" priority="1038" operator="lessThanOrEqual">
      <formula>2</formula>
    </cfRule>
    <cfRule type="dataBar" priority="1039">
      <dataBar>
        <cfvo type="min"/>
        <cfvo type="max"/>
        <color rgb="FF63C384"/>
      </dataBar>
      <extLst>
        <ext xmlns:x14="http://schemas.microsoft.com/office/spreadsheetml/2009/9/main" uri="{B025F937-C7B1-47D3-B67F-A62EFF666E3E}">
          <x14:id>{8701179D-5050-4D68-A469-4BCCF2267D88}</x14:id>
        </ext>
      </extLst>
    </cfRule>
    <cfRule type="cellIs" dxfId="8189" priority="1040" operator="greaterThanOrEqual">
      <formula>2</formula>
    </cfRule>
    <cfRule type="cellIs" dxfId="8188" priority="1041" operator="lessThanOrEqual">
      <formula>2</formula>
    </cfRule>
  </conditionalFormatting>
  <conditionalFormatting sqref="G58">
    <cfRule type="cellIs" dxfId="8187" priority="613" operator="equal">
      <formula>0.8</formula>
    </cfRule>
    <cfRule type="cellIs" dxfId="8186" priority="614" operator="greaterThan">
      <formula>0.8</formula>
    </cfRule>
    <cfRule type="cellIs" dxfId="8185" priority="615" operator="greaterThan">
      <formula>0.5</formula>
    </cfRule>
    <cfRule type="cellIs" dxfId="8184" priority="616" operator="equal">
      <formula>0.5</formula>
    </cfRule>
    <cfRule type="cellIs" dxfId="8183" priority="617" operator="lessThan">
      <formula>0.5</formula>
    </cfRule>
  </conditionalFormatting>
  <conditionalFormatting sqref="E15:E17">
    <cfRule type="cellIs" dxfId="8182" priority="2146" operator="lessThanOrEqual">
      <formula>2</formula>
    </cfRule>
    <cfRule type="dataBar" priority="2147">
      <dataBar>
        <cfvo type="min"/>
        <cfvo type="max"/>
        <color rgb="FF63C384"/>
      </dataBar>
      <extLst>
        <ext xmlns:x14="http://schemas.microsoft.com/office/spreadsheetml/2009/9/main" uri="{B025F937-C7B1-47D3-B67F-A62EFF666E3E}">
          <x14:id>{2E355D3A-100D-4037-92A7-D7CC6E58C578}</x14:id>
        </ext>
      </extLst>
    </cfRule>
    <cfRule type="cellIs" dxfId="8181" priority="2148" operator="greaterThanOrEqual">
      <formula>2</formula>
    </cfRule>
    <cfRule type="cellIs" dxfId="8180" priority="2149" operator="lessThanOrEqual">
      <formula>2</formula>
    </cfRule>
  </conditionalFormatting>
  <conditionalFormatting sqref="E44:E46">
    <cfRule type="cellIs" dxfId="8179" priority="2150" operator="lessThanOrEqual">
      <formula>2</formula>
    </cfRule>
    <cfRule type="dataBar" priority="2151">
      <dataBar>
        <cfvo type="min"/>
        <cfvo type="max"/>
        <color rgb="FF63C384"/>
      </dataBar>
      <extLst>
        <ext xmlns:x14="http://schemas.microsoft.com/office/spreadsheetml/2009/9/main" uri="{B025F937-C7B1-47D3-B67F-A62EFF666E3E}">
          <x14:id>{D1C64884-7AB9-484E-B826-299A4A28F1B4}</x14:id>
        </ext>
      </extLst>
    </cfRule>
    <cfRule type="cellIs" dxfId="8178" priority="2152" operator="greaterThanOrEqual">
      <formula>2</formula>
    </cfRule>
    <cfRule type="cellIs" dxfId="8177" priority="2153" operator="lessThanOrEqual">
      <formula>2</formula>
    </cfRule>
  </conditionalFormatting>
  <conditionalFormatting sqref="G14">
    <cfRule type="containsText" dxfId="8176" priority="401" operator="containsText" text="N/A">
      <formula>NOT(ISERROR(SEARCH("N/A",G14)))</formula>
    </cfRule>
    <cfRule type="cellIs" dxfId="8175" priority="402" operator="equal">
      <formula>0.8</formula>
    </cfRule>
    <cfRule type="cellIs" dxfId="8174" priority="403" operator="greaterThan">
      <formula>0.8</formula>
    </cfRule>
    <cfRule type="cellIs" dxfId="8173" priority="404" operator="greaterThan">
      <formula>0.5</formula>
    </cfRule>
    <cfRule type="cellIs" dxfId="8172" priority="405" operator="equal">
      <formula>0.5</formula>
    </cfRule>
    <cfRule type="cellIs" dxfId="8171" priority="406" operator="lessThan">
      <formula>0.5</formula>
    </cfRule>
  </conditionalFormatting>
  <conditionalFormatting sqref="G25">
    <cfRule type="containsText" dxfId="8170" priority="389" operator="containsText" text="N/A">
      <formula>NOT(ISERROR(SEARCH("N/A",G25)))</formula>
    </cfRule>
    <cfRule type="cellIs" dxfId="8169" priority="390" operator="equal">
      <formula>0.8</formula>
    </cfRule>
    <cfRule type="cellIs" dxfId="8168" priority="391" operator="greaterThan">
      <formula>0.8</formula>
    </cfRule>
    <cfRule type="cellIs" dxfId="8167" priority="392" operator="greaterThan">
      <formula>0.5</formula>
    </cfRule>
    <cfRule type="cellIs" dxfId="8166" priority="393" operator="equal">
      <formula>0.5</formula>
    </cfRule>
    <cfRule type="cellIs" dxfId="8165" priority="394" operator="lessThan">
      <formula>0.5</formula>
    </cfRule>
  </conditionalFormatting>
  <conditionalFormatting sqref="G18">
    <cfRule type="containsText" dxfId="8164" priority="395" operator="containsText" text="N/A">
      <formula>NOT(ISERROR(SEARCH("N/A",G18)))</formula>
    </cfRule>
    <cfRule type="cellIs" dxfId="8163" priority="396" operator="equal">
      <formula>0.8</formula>
    </cfRule>
    <cfRule type="cellIs" dxfId="8162" priority="397" operator="greaterThan">
      <formula>0.8</formula>
    </cfRule>
    <cfRule type="cellIs" dxfId="8161" priority="398" operator="greaterThan">
      <formula>0.5</formula>
    </cfRule>
    <cfRule type="cellIs" dxfId="8160" priority="399" operator="equal">
      <formula>0.5</formula>
    </cfRule>
    <cfRule type="cellIs" dxfId="8159" priority="400" operator="lessThan">
      <formula>0.5</formula>
    </cfRule>
  </conditionalFormatting>
  <conditionalFormatting sqref="G30">
    <cfRule type="containsText" dxfId="8158" priority="383" operator="containsText" text="N/A">
      <formula>NOT(ISERROR(SEARCH("N/A",G30)))</formula>
    </cfRule>
    <cfRule type="cellIs" dxfId="8157" priority="384" operator="equal">
      <formula>0.8</formula>
    </cfRule>
    <cfRule type="cellIs" dxfId="8156" priority="385" operator="greaterThan">
      <formula>0.8</formula>
    </cfRule>
    <cfRule type="cellIs" dxfId="8155" priority="386" operator="greaterThan">
      <formula>0.5</formula>
    </cfRule>
    <cfRule type="cellIs" dxfId="8154" priority="387" operator="equal">
      <formula>0.5</formula>
    </cfRule>
    <cfRule type="cellIs" dxfId="8153" priority="388" operator="lessThan">
      <formula>0.5</formula>
    </cfRule>
  </conditionalFormatting>
  <conditionalFormatting sqref="G36">
    <cfRule type="containsText" dxfId="8152" priority="377" operator="containsText" text="N/A">
      <formula>NOT(ISERROR(SEARCH("N/A",G36)))</formula>
    </cfRule>
    <cfRule type="cellIs" dxfId="8151" priority="378" operator="equal">
      <formula>0.8</formula>
    </cfRule>
    <cfRule type="cellIs" dxfId="8150" priority="379" operator="greaterThan">
      <formula>0.8</formula>
    </cfRule>
    <cfRule type="cellIs" dxfId="8149" priority="380" operator="greaterThan">
      <formula>0.5</formula>
    </cfRule>
    <cfRule type="cellIs" dxfId="8148" priority="381" operator="equal">
      <formula>0.5</formula>
    </cfRule>
    <cfRule type="cellIs" dxfId="8147" priority="382" operator="lessThan">
      <formula>0.5</formula>
    </cfRule>
  </conditionalFormatting>
  <conditionalFormatting sqref="G43">
    <cfRule type="containsText" dxfId="8146" priority="371" operator="containsText" text="N/A">
      <formula>NOT(ISERROR(SEARCH("N/A",G43)))</formula>
    </cfRule>
    <cfRule type="cellIs" dxfId="8145" priority="372" operator="equal">
      <formula>0.8</formula>
    </cfRule>
    <cfRule type="cellIs" dxfId="8144" priority="373" operator="greaterThan">
      <formula>0.8</formula>
    </cfRule>
    <cfRule type="cellIs" dxfId="8143" priority="374" operator="greaterThan">
      <formula>0.5</formula>
    </cfRule>
    <cfRule type="cellIs" dxfId="8142" priority="375" operator="equal">
      <formula>0.5</formula>
    </cfRule>
    <cfRule type="cellIs" dxfId="8141" priority="376" operator="lessThan">
      <formula>0.5</formula>
    </cfRule>
  </conditionalFormatting>
  <conditionalFormatting sqref="G47">
    <cfRule type="containsText" dxfId="8140" priority="365" operator="containsText" text="N/A">
      <formula>NOT(ISERROR(SEARCH("N/A",G47)))</formula>
    </cfRule>
    <cfRule type="cellIs" dxfId="8139" priority="366" operator="equal">
      <formula>0.8</formula>
    </cfRule>
    <cfRule type="cellIs" dxfId="8138" priority="367" operator="greaterThan">
      <formula>0.8</formula>
    </cfRule>
    <cfRule type="cellIs" dxfId="8137" priority="368" operator="greaterThan">
      <formula>0.5</formula>
    </cfRule>
    <cfRule type="cellIs" dxfId="8136" priority="369" operator="equal">
      <formula>0.5</formula>
    </cfRule>
    <cfRule type="cellIs" dxfId="8135" priority="370" operator="lessThan">
      <formula>0.5</formula>
    </cfRule>
  </conditionalFormatting>
  <conditionalFormatting sqref="G52">
    <cfRule type="containsText" dxfId="8134" priority="346" operator="containsText" text="N/A">
      <formula>NOT(ISERROR(SEARCH("N/A",G52)))</formula>
    </cfRule>
    <cfRule type="cellIs" dxfId="8133" priority="347" operator="equal">
      <formula>0.8</formula>
    </cfRule>
    <cfRule type="cellIs" dxfId="8132" priority="348" operator="greaterThan">
      <formula>0.8</formula>
    </cfRule>
    <cfRule type="cellIs" dxfId="8131" priority="349" operator="greaterThan">
      <formula>0.5</formula>
    </cfRule>
    <cfRule type="cellIs" dxfId="8130" priority="350" operator="equal">
      <formula>0.5</formula>
    </cfRule>
    <cfRule type="cellIs" dxfId="8129" priority="351" operator="lessThan">
      <formula>0.5</formula>
    </cfRule>
  </conditionalFormatting>
  <conditionalFormatting sqref="E38">
    <cfRule type="cellIs" dxfId="8128" priority="341" operator="greaterThan">
      <formula>1</formula>
    </cfRule>
  </conditionalFormatting>
  <conditionalFormatting sqref="E38">
    <cfRule type="cellIs" dxfId="8127" priority="340" operator="lessThanOrEqual">
      <formula>2</formula>
    </cfRule>
  </conditionalFormatting>
  <conditionalFormatting sqref="E38">
    <cfRule type="cellIs" dxfId="8126" priority="338" operator="lessThanOrEqual">
      <formula>2</formula>
    </cfRule>
    <cfRule type="cellIs" dxfId="8125" priority="339" operator="lessThanOrEqual">
      <formula>2</formula>
    </cfRule>
  </conditionalFormatting>
  <conditionalFormatting sqref="E38">
    <cfRule type="cellIs" dxfId="8124" priority="342" operator="lessThanOrEqual">
      <formula>2</formula>
    </cfRule>
    <cfRule type="dataBar" priority="343">
      <dataBar>
        <cfvo type="min"/>
        <cfvo type="max"/>
        <color rgb="FF63C384"/>
      </dataBar>
      <extLst>
        <ext xmlns:x14="http://schemas.microsoft.com/office/spreadsheetml/2009/9/main" uri="{B025F937-C7B1-47D3-B67F-A62EFF666E3E}">
          <x14:id>{8C301054-F663-4C9B-AB1D-45BD795B24ED}</x14:id>
        </ext>
      </extLst>
    </cfRule>
    <cfRule type="cellIs" dxfId="8123" priority="344" operator="greaterThanOrEqual">
      <formula>2</formula>
    </cfRule>
    <cfRule type="cellIs" dxfId="8122" priority="345" operator="lessThanOrEqual">
      <formula>2</formula>
    </cfRule>
  </conditionalFormatting>
  <conditionalFormatting sqref="E39">
    <cfRule type="cellIs" dxfId="8121" priority="333" operator="greaterThan">
      <formula>1</formula>
    </cfRule>
  </conditionalFormatting>
  <conditionalFormatting sqref="E39">
    <cfRule type="cellIs" dxfId="8120" priority="332" operator="lessThanOrEqual">
      <formula>2</formula>
    </cfRule>
  </conditionalFormatting>
  <conditionalFormatting sqref="E39">
    <cfRule type="cellIs" dxfId="8119" priority="330" operator="lessThanOrEqual">
      <formula>2</formula>
    </cfRule>
    <cfRule type="cellIs" dxfId="8118" priority="331" operator="lessThanOrEqual">
      <formula>2</formula>
    </cfRule>
  </conditionalFormatting>
  <conditionalFormatting sqref="E39">
    <cfRule type="cellIs" dxfId="8117" priority="334" operator="lessThanOrEqual">
      <formula>2</formula>
    </cfRule>
    <cfRule type="dataBar" priority="335">
      <dataBar>
        <cfvo type="min"/>
        <cfvo type="max"/>
        <color rgb="FF63C384"/>
      </dataBar>
      <extLst>
        <ext xmlns:x14="http://schemas.microsoft.com/office/spreadsheetml/2009/9/main" uri="{B025F937-C7B1-47D3-B67F-A62EFF666E3E}">
          <x14:id>{FF0D92DE-AAF7-44C3-9C0E-A54E4CDCCA2C}</x14:id>
        </ext>
      </extLst>
    </cfRule>
    <cfRule type="cellIs" dxfId="8116" priority="336" operator="greaterThanOrEqual">
      <formula>2</formula>
    </cfRule>
    <cfRule type="cellIs" dxfId="8115" priority="337" operator="lessThanOrEqual">
      <formula>2</formula>
    </cfRule>
  </conditionalFormatting>
  <conditionalFormatting sqref="E40">
    <cfRule type="cellIs" dxfId="8114" priority="325" operator="greaterThan">
      <formula>1</formula>
    </cfRule>
  </conditionalFormatting>
  <conditionalFormatting sqref="E40">
    <cfRule type="cellIs" dxfId="8113" priority="324" operator="lessThanOrEqual">
      <formula>2</formula>
    </cfRule>
  </conditionalFormatting>
  <conditionalFormatting sqref="E40">
    <cfRule type="cellIs" dxfId="8112" priority="322" operator="lessThanOrEqual">
      <formula>2</formula>
    </cfRule>
    <cfRule type="cellIs" dxfId="8111" priority="323" operator="lessThanOrEqual">
      <formula>2</formula>
    </cfRule>
  </conditionalFormatting>
  <conditionalFormatting sqref="E40">
    <cfRule type="cellIs" dxfId="8110" priority="326" operator="lessThanOrEqual">
      <formula>2</formula>
    </cfRule>
    <cfRule type="dataBar" priority="327">
      <dataBar>
        <cfvo type="min"/>
        <cfvo type="max"/>
        <color rgb="FF63C384"/>
      </dataBar>
      <extLst>
        <ext xmlns:x14="http://schemas.microsoft.com/office/spreadsheetml/2009/9/main" uri="{B025F937-C7B1-47D3-B67F-A62EFF666E3E}">
          <x14:id>{5573DFE7-E760-48E6-BCA5-DD1F0526A0CF}</x14:id>
        </ext>
      </extLst>
    </cfRule>
    <cfRule type="cellIs" dxfId="8109" priority="328" operator="greaterThanOrEqual">
      <formula>2</formula>
    </cfRule>
    <cfRule type="cellIs" dxfId="8108" priority="329" operator="lessThanOrEqual">
      <formula>2</formula>
    </cfRule>
  </conditionalFormatting>
  <conditionalFormatting sqref="E41">
    <cfRule type="cellIs" dxfId="8107" priority="317" operator="greaterThan">
      <formula>1</formula>
    </cfRule>
  </conditionalFormatting>
  <conditionalFormatting sqref="E41">
    <cfRule type="cellIs" dxfId="8106" priority="316" operator="lessThanOrEqual">
      <formula>2</formula>
    </cfRule>
  </conditionalFormatting>
  <conditionalFormatting sqref="E41">
    <cfRule type="cellIs" dxfId="8105" priority="314" operator="lessThanOrEqual">
      <formula>2</formula>
    </cfRule>
    <cfRule type="cellIs" dxfId="8104" priority="315" operator="lessThanOrEqual">
      <formula>2</formula>
    </cfRule>
  </conditionalFormatting>
  <conditionalFormatting sqref="E41">
    <cfRule type="cellIs" dxfId="8103" priority="318" operator="lessThanOrEqual">
      <formula>2</formula>
    </cfRule>
    <cfRule type="dataBar" priority="319">
      <dataBar>
        <cfvo type="min"/>
        <cfvo type="max"/>
        <color rgb="FF63C384"/>
      </dataBar>
      <extLst>
        <ext xmlns:x14="http://schemas.microsoft.com/office/spreadsheetml/2009/9/main" uri="{B025F937-C7B1-47D3-B67F-A62EFF666E3E}">
          <x14:id>{EAA5AE7B-BE71-4D18-BB10-82C033E7DBEE}</x14:id>
        </ext>
      </extLst>
    </cfRule>
    <cfRule type="cellIs" dxfId="8102" priority="320" operator="greaterThanOrEqual">
      <formula>2</formula>
    </cfRule>
    <cfRule type="cellIs" dxfId="8101" priority="321" operator="lessThanOrEqual">
      <formula>2</formula>
    </cfRule>
  </conditionalFormatting>
  <conditionalFormatting sqref="E42">
    <cfRule type="cellIs" dxfId="8100" priority="309" operator="greaterThan">
      <formula>1</formula>
    </cfRule>
  </conditionalFormatting>
  <conditionalFormatting sqref="E42">
    <cfRule type="cellIs" dxfId="8099" priority="308" operator="lessThanOrEqual">
      <formula>2</formula>
    </cfRule>
  </conditionalFormatting>
  <conditionalFormatting sqref="E42">
    <cfRule type="cellIs" dxfId="8098" priority="306" operator="lessThanOrEqual">
      <formula>2</formula>
    </cfRule>
    <cfRule type="cellIs" dxfId="8097" priority="307" operator="lessThanOrEqual">
      <formula>2</formula>
    </cfRule>
  </conditionalFormatting>
  <conditionalFormatting sqref="E42">
    <cfRule type="cellIs" dxfId="8096" priority="310" operator="lessThanOrEqual">
      <formula>2</formula>
    </cfRule>
    <cfRule type="dataBar" priority="311">
      <dataBar>
        <cfvo type="min"/>
        <cfvo type="max"/>
        <color rgb="FF63C384"/>
      </dataBar>
      <extLst>
        <ext xmlns:x14="http://schemas.microsoft.com/office/spreadsheetml/2009/9/main" uri="{B025F937-C7B1-47D3-B67F-A62EFF666E3E}">
          <x14:id>{045158B8-2C44-4997-91D9-C70DDB304782}</x14:id>
        </ext>
      </extLst>
    </cfRule>
    <cfRule type="cellIs" dxfId="8095" priority="312" operator="greaterThanOrEqual">
      <formula>2</formula>
    </cfRule>
    <cfRule type="cellIs" dxfId="8094" priority="313" operator="lessThanOrEqual">
      <formula>2</formula>
    </cfRule>
  </conditionalFormatting>
  <conditionalFormatting sqref="E32">
    <cfRule type="cellIs" dxfId="8093" priority="301" operator="greaterThan">
      <formula>1</formula>
    </cfRule>
  </conditionalFormatting>
  <conditionalFormatting sqref="E32">
    <cfRule type="cellIs" dxfId="8092" priority="300" operator="lessThanOrEqual">
      <formula>2</formula>
    </cfRule>
  </conditionalFormatting>
  <conditionalFormatting sqref="E32">
    <cfRule type="cellIs" dxfId="8091" priority="298" operator="lessThanOrEqual">
      <formula>2</formula>
    </cfRule>
    <cfRule type="cellIs" dxfId="8090" priority="299" operator="lessThanOrEqual">
      <formula>2</formula>
    </cfRule>
  </conditionalFormatting>
  <conditionalFormatting sqref="E32">
    <cfRule type="cellIs" dxfId="8089" priority="302" operator="lessThanOrEqual">
      <formula>2</formula>
    </cfRule>
    <cfRule type="dataBar" priority="303">
      <dataBar>
        <cfvo type="min"/>
        <cfvo type="max"/>
        <color rgb="FF63C384"/>
      </dataBar>
      <extLst>
        <ext xmlns:x14="http://schemas.microsoft.com/office/spreadsheetml/2009/9/main" uri="{B025F937-C7B1-47D3-B67F-A62EFF666E3E}">
          <x14:id>{BFADD246-0FCB-4443-B0E0-EB4634F26BC4}</x14:id>
        </ext>
      </extLst>
    </cfRule>
    <cfRule type="cellIs" dxfId="8088" priority="304" operator="greaterThanOrEqual">
      <formula>2</formula>
    </cfRule>
    <cfRule type="cellIs" dxfId="8087" priority="305" operator="lessThanOrEqual">
      <formula>2</formula>
    </cfRule>
  </conditionalFormatting>
  <conditionalFormatting sqref="E33">
    <cfRule type="cellIs" dxfId="8086" priority="293" operator="greaterThan">
      <formula>1</formula>
    </cfRule>
  </conditionalFormatting>
  <conditionalFormatting sqref="E33">
    <cfRule type="cellIs" dxfId="8085" priority="292" operator="lessThanOrEqual">
      <formula>2</formula>
    </cfRule>
  </conditionalFormatting>
  <conditionalFormatting sqref="E33">
    <cfRule type="cellIs" dxfId="8084" priority="290" operator="lessThanOrEqual">
      <formula>2</formula>
    </cfRule>
    <cfRule type="cellIs" dxfId="8083" priority="291" operator="lessThanOrEqual">
      <formula>2</formula>
    </cfRule>
  </conditionalFormatting>
  <conditionalFormatting sqref="E33">
    <cfRule type="cellIs" dxfId="8082" priority="294" operator="lessThanOrEqual">
      <formula>2</formula>
    </cfRule>
    <cfRule type="dataBar" priority="295">
      <dataBar>
        <cfvo type="min"/>
        <cfvo type="max"/>
        <color rgb="FF63C384"/>
      </dataBar>
      <extLst>
        <ext xmlns:x14="http://schemas.microsoft.com/office/spreadsheetml/2009/9/main" uri="{B025F937-C7B1-47D3-B67F-A62EFF666E3E}">
          <x14:id>{8EFEBD5D-345A-4C83-9846-BED79B71129E}</x14:id>
        </ext>
      </extLst>
    </cfRule>
    <cfRule type="cellIs" dxfId="8081" priority="296" operator="greaterThanOrEqual">
      <formula>2</formula>
    </cfRule>
    <cfRule type="cellIs" dxfId="8080" priority="297" operator="lessThanOrEqual">
      <formula>2</formula>
    </cfRule>
  </conditionalFormatting>
  <conditionalFormatting sqref="E34">
    <cfRule type="cellIs" dxfId="8079" priority="285" operator="greaterThan">
      <formula>1</formula>
    </cfRule>
  </conditionalFormatting>
  <conditionalFormatting sqref="E34">
    <cfRule type="cellIs" dxfId="8078" priority="284" operator="lessThanOrEqual">
      <formula>2</formula>
    </cfRule>
  </conditionalFormatting>
  <conditionalFormatting sqref="E34">
    <cfRule type="cellIs" dxfId="8077" priority="282" operator="lessThanOrEqual">
      <formula>2</formula>
    </cfRule>
    <cfRule type="cellIs" dxfId="8076" priority="283" operator="lessThanOrEqual">
      <formula>2</formula>
    </cfRule>
  </conditionalFormatting>
  <conditionalFormatting sqref="E34">
    <cfRule type="cellIs" dxfId="8075" priority="286" operator="lessThanOrEqual">
      <formula>2</formula>
    </cfRule>
    <cfRule type="dataBar" priority="287">
      <dataBar>
        <cfvo type="min"/>
        <cfvo type="max"/>
        <color rgb="FF63C384"/>
      </dataBar>
      <extLst>
        <ext xmlns:x14="http://schemas.microsoft.com/office/spreadsheetml/2009/9/main" uri="{B025F937-C7B1-47D3-B67F-A62EFF666E3E}">
          <x14:id>{B27BB667-BCFC-4FE2-8B0B-78969CC61140}</x14:id>
        </ext>
      </extLst>
    </cfRule>
    <cfRule type="cellIs" dxfId="8074" priority="288" operator="greaterThanOrEqual">
      <formula>2</formula>
    </cfRule>
    <cfRule type="cellIs" dxfId="8073" priority="289" operator="lessThanOrEqual">
      <formula>2</formula>
    </cfRule>
  </conditionalFormatting>
  <conditionalFormatting sqref="E35">
    <cfRule type="cellIs" dxfId="8072" priority="277" operator="greaterThan">
      <formula>1</formula>
    </cfRule>
  </conditionalFormatting>
  <conditionalFormatting sqref="E35">
    <cfRule type="cellIs" dxfId="8071" priority="276" operator="lessThanOrEqual">
      <formula>2</formula>
    </cfRule>
  </conditionalFormatting>
  <conditionalFormatting sqref="E35">
    <cfRule type="cellIs" dxfId="8070" priority="274" operator="lessThanOrEqual">
      <formula>2</formula>
    </cfRule>
    <cfRule type="cellIs" dxfId="8069" priority="275" operator="lessThanOrEqual">
      <formula>2</formula>
    </cfRule>
  </conditionalFormatting>
  <conditionalFormatting sqref="E35">
    <cfRule type="cellIs" dxfId="8068" priority="278" operator="lessThanOrEqual">
      <formula>2</formula>
    </cfRule>
    <cfRule type="dataBar" priority="279">
      <dataBar>
        <cfvo type="min"/>
        <cfvo type="max"/>
        <color rgb="FF63C384"/>
      </dataBar>
      <extLst>
        <ext xmlns:x14="http://schemas.microsoft.com/office/spreadsheetml/2009/9/main" uri="{B025F937-C7B1-47D3-B67F-A62EFF666E3E}">
          <x14:id>{E839D007-0F63-4DA2-AFD9-9D5B617F6531}</x14:id>
        </ext>
      </extLst>
    </cfRule>
    <cfRule type="cellIs" dxfId="8067" priority="280" operator="greaterThanOrEqual">
      <formula>2</formula>
    </cfRule>
    <cfRule type="cellIs" dxfId="8066" priority="281" operator="lessThanOrEqual">
      <formula>2</formula>
    </cfRule>
  </conditionalFormatting>
  <conditionalFormatting sqref="E27">
    <cfRule type="cellIs" dxfId="8065" priority="269" operator="greaterThan">
      <formula>1</formula>
    </cfRule>
  </conditionalFormatting>
  <conditionalFormatting sqref="E27">
    <cfRule type="cellIs" dxfId="8064" priority="268" operator="lessThanOrEqual">
      <formula>2</formula>
    </cfRule>
  </conditionalFormatting>
  <conditionalFormatting sqref="E27">
    <cfRule type="cellIs" dxfId="8063" priority="266" operator="lessThanOrEqual">
      <formula>2</formula>
    </cfRule>
    <cfRule type="cellIs" dxfId="8062" priority="267" operator="lessThanOrEqual">
      <formula>2</formula>
    </cfRule>
  </conditionalFormatting>
  <conditionalFormatting sqref="E27">
    <cfRule type="cellIs" dxfId="8061" priority="270" operator="lessThanOrEqual">
      <formula>2</formula>
    </cfRule>
    <cfRule type="dataBar" priority="271">
      <dataBar>
        <cfvo type="min"/>
        <cfvo type="max"/>
        <color rgb="FF63C384"/>
      </dataBar>
      <extLst>
        <ext xmlns:x14="http://schemas.microsoft.com/office/spreadsheetml/2009/9/main" uri="{B025F937-C7B1-47D3-B67F-A62EFF666E3E}">
          <x14:id>{0216EEE6-DDE6-4868-BC4F-F90510074625}</x14:id>
        </ext>
      </extLst>
    </cfRule>
    <cfRule type="cellIs" dxfId="8060" priority="272" operator="greaterThanOrEqual">
      <formula>2</formula>
    </cfRule>
    <cfRule type="cellIs" dxfId="8059" priority="273" operator="lessThanOrEqual">
      <formula>2</formula>
    </cfRule>
  </conditionalFormatting>
  <conditionalFormatting sqref="E28">
    <cfRule type="cellIs" dxfId="8058" priority="261" operator="greaterThan">
      <formula>1</formula>
    </cfRule>
  </conditionalFormatting>
  <conditionalFormatting sqref="E28">
    <cfRule type="cellIs" dxfId="8057" priority="260" operator="lessThanOrEqual">
      <formula>2</formula>
    </cfRule>
  </conditionalFormatting>
  <conditionalFormatting sqref="E28">
    <cfRule type="cellIs" dxfId="8056" priority="258" operator="lessThanOrEqual">
      <formula>2</formula>
    </cfRule>
    <cfRule type="cellIs" dxfId="8055" priority="259" operator="lessThanOrEqual">
      <formula>2</formula>
    </cfRule>
  </conditionalFormatting>
  <conditionalFormatting sqref="E28">
    <cfRule type="cellIs" dxfId="8054" priority="262" operator="lessThanOrEqual">
      <formula>2</formula>
    </cfRule>
    <cfRule type="dataBar" priority="263">
      <dataBar>
        <cfvo type="min"/>
        <cfvo type="max"/>
        <color rgb="FF63C384"/>
      </dataBar>
      <extLst>
        <ext xmlns:x14="http://schemas.microsoft.com/office/spreadsheetml/2009/9/main" uri="{B025F937-C7B1-47D3-B67F-A62EFF666E3E}">
          <x14:id>{80E67302-C2E5-461B-9D66-971049F6EC14}</x14:id>
        </ext>
      </extLst>
    </cfRule>
    <cfRule type="cellIs" dxfId="8053" priority="264" operator="greaterThanOrEqual">
      <formula>2</formula>
    </cfRule>
    <cfRule type="cellIs" dxfId="8052" priority="265" operator="lessThanOrEqual">
      <formula>2</formula>
    </cfRule>
  </conditionalFormatting>
  <conditionalFormatting sqref="E29">
    <cfRule type="cellIs" dxfId="8051" priority="253" operator="greaterThan">
      <formula>1</formula>
    </cfRule>
  </conditionalFormatting>
  <conditionalFormatting sqref="E29">
    <cfRule type="cellIs" dxfId="8050" priority="252" operator="lessThanOrEqual">
      <formula>2</formula>
    </cfRule>
  </conditionalFormatting>
  <conditionalFormatting sqref="E29">
    <cfRule type="cellIs" dxfId="8049" priority="250" operator="lessThanOrEqual">
      <formula>2</formula>
    </cfRule>
    <cfRule type="cellIs" dxfId="8048" priority="251" operator="lessThanOrEqual">
      <formula>2</formula>
    </cfRule>
  </conditionalFormatting>
  <conditionalFormatting sqref="E29">
    <cfRule type="cellIs" dxfId="8047" priority="254" operator="lessThanOrEqual">
      <formula>2</formula>
    </cfRule>
    <cfRule type="dataBar" priority="255">
      <dataBar>
        <cfvo type="min"/>
        <cfvo type="max"/>
        <color rgb="FF63C384"/>
      </dataBar>
      <extLst>
        <ext xmlns:x14="http://schemas.microsoft.com/office/spreadsheetml/2009/9/main" uri="{B025F937-C7B1-47D3-B67F-A62EFF666E3E}">
          <x14:id>{C0B22C9F-CD38-48AF-B24C-0AC8B0146126}</x14:id>
        </ext>
      </extLst>
    </cfRule>
    <cfRule type="cellIs" dxfId="8046" priority="256" operator="greaterThanOrEqual">
      <formula>2</formula>
    </cfRule>
    <cfRule type="cellIs" dxfId="8045" priority="257" operator="lessThanOrEqual">
      <formula>2</formula>
    </cfRule>
  </conditionalFormatting>
  <conditionalFormatting sqref="E20">
    <cfRule type="cellIs" dxfId="8044" priority="245" operator="greaterThan">
      <formula>1</formula>
    </cfRule>
  </conditionalFormatting>
  <conditionalFormatting sqref="E20">
    <cfRule type="cellIs" dxfId="8043" priority="244" operator="lessThanOrEqual">
      <formula>2</formula>
    </cfRule>
  </conditionalFormatting>
  <conditionalFormatting sqref="E20">
    <cfRule type="cellIs" dxfId="8042" priority="242" operator="lessThanOrEqual">
      <formula>2</formula>
    </cfRule>
    <cfRule type="cellIs" dxfId="8041" priority="243" operator="lessThanOrEqual">
      <formula>2</formula>
    </cfRule>
  </conditionalFormatting>
  <conditionalFormatting sqref="E20">
    <cfRule type="cellIs" dxfId="8040" priority="246" operator="lessThanOrEqual">
      <formula>2</formula>
    </cfRule>
    <cfRule type="dataBar" priority="247">
      <dataBar>
        <cfvo type="min"/>
        <cfvo type="max"/>
        <color rgb="FF63C384"/>
      </dataBar>
      <extLst>
        <ext xmlns:x14="http://schemas.microsoft.com/office/spreadsheetml/2009/9/main" uri="{B025F937-C7B1-47D3-B67F-A62EFF666E3E}">
          <x14:id>{AD63F494-A602-4998-A334-F1F72AE46A08}</x14:id>
        </ext>
      </extLst>
    </cfRule>
    <cfRule type="cellIs" dxfId="8039" priority="248" operator="greaterThanOrEqual">
      <formula>2</formula>
    </cfRule>
    <cfRule type="cellIs" dxfId="8038" priority="249" operator="lessThanOrEqual">
      <formula>2</formula>
    </cfRule>
  </conditionalFormatting>
  <conditionalFormatting sqref="E21">
    <cfRule type="cellIs" dxfId="8037" priority="237" operator="greaterThan">
      <formula>1</formula>
    </cfRule>
  </conditionalFormatting>
  <conditionalFormatting sqref="E21">
    <cfRule type="cellIs" dxfId="8036" priority="236" operator="lessThanOrEqual">
      <formula>2</formula>
    </cfRule>
  </conditionalFormatting>
  <conditionalFormatting sqref="E21">
    <cfRule type="cellIs" dxfId="8035" priority="234" operator="lessThanOrEqual">
      <formula>2</formula>
    </cfRule>
    <cfRule type="cellIs" dxfId="8034" priority="235" operator="lessThanOrEqual">
      <formula>2</formula>
    </cfRule>
  </conditionalFormatting>
  <conditionalFormatting sqref="E21">
    <cfRule type="cellIs" dxfId="8033" priority="238" operator="lessThanOrEqual">
      <formula>2</formula>
    </cfRule>
    <cfRule type="dataBar" priority="239">
      <dataBar>
        <cfvo type="min"/>
        <cfvo type="max"/>
        <color rgb="FF63C384"/>
      </dataBar>
      <extLst>
        <ext xmlns:x14="http://schemas.microsoft.com/office/spreadsheetml/2009/9/main" uri="{B025F937-C7B1-47D3-B67F-A62EFF666E3E}">
          <x14:id>{F9C6B95D-305E-4CDC-8963-A9C6F81A0486}</x14:id>
        </ext>
      </extLst>
    </cfRule>
    <cfRule type="cellIs" dxfId="8032" priority="240" operator="greaterThanOrEqual">
      <formula>2</formula>
    </cfRule>
    <cfRule type="cellIs" dxfId="8031" priority="241" operator="lessThanOrEqual">
      <formula>2</formula>
    </cfRule>
  </conditionalFormatting>
  <conditionalFormatting sqref="E22">
    <cfRule type="cellIs" dxfId="8030" priority="229" operator="greaterThan">
      <formula>1</formula>
    </cfRule>
  </conditionalFormatting>
  <conditionalFormatting sqref="E22">
    <cfRule type="cellIs" dxfId="8029" priority="228" operator="lessThanOrEqual">
      <formula>2</formula>
    </cfRule>
  </conditionalFormatting>
  <conditionalFormatting sqref="E22">
    <cfRule type="cellIs" dxfId="8028" priority="226" operator="lessThanOrEqual">
      <formula>2</formula>
    </cfRule>
    <cfRule type="cellIs" dxfId="8027" priority="227" operator="lessThanOrEqual">
      <formula>2</formula>
    </cfRule>
  </conditionalFormatting>
  <conditionalFormatting sqref="E22">
    <cfRule type="cellIs" dxfId="8026" priority="230" operator="lessThanOrEqual">
      <formula>2</formula>
    </cfRule>
    <cfRule type="dataBar" priority="231">
      <dataBar>
        <cfvo type="min"/>
        <cfvo type="max"/>
        <color rgb="FF63C384"/>
      </dataBar>
      <extLst>
        <ext xmlns:x14="http://schemas.microsoft.com/office/spreadsheetml/2009/9/main" uri="{B025F937-C7B1-47D3-B67F-A62EFF666E3E}">
          <x14:id>{DEF8A251-B5C1-461D-983A-5A3059742C47}</x14:id>
        </ext>
      </extLst>
    </cfRule>
    <cfRule type="cellIs" dxfId="8025" priority="232" operator="greaterThanOrEqual">
      <formula>2</formula>
    </cfRule>
    <cfRule type="cellIs" dxfId="8024" priority="233" operator="lessThanOrEqual">
      <formula>2</formula>
    </cfRule>
  </conditionalFormatting>
  <conditionalFormatting sqref="E23">
    <cfRule type="cellIs" dxfId="8023" priority="221" operator="greaterThan">
      <formula>1</formula>
    </cfRule>
  </conditionalFormatting>
  <conditionalFormatting sqref="E23">
    <cfRule type="cellIs" dxfId="8022" priority="220" operator="lessThanOrEqual">
      <formula>2</formula>
    </cfRule>
  </conditionalFormatting>
  <conditionalFormatting sqref="E23">
    <cfRule type="cellIs" dxfId="8021" priority="218" operator="lessThanOrEqual">
      <formula>2</formula>
    </cfRule>
    <cfRule type="cellIs" dxfId="8020" priority="219" operator="lessThanOrEqual">
      <formula>2</formula>
    </cfRule>
  </conditionalFormatting>
  <conditionalFormatting sqref="E23">
    <cfRule type="cellIs" dxfId="8019" priority="222" operator="lessThanOrEqual">
      <formula>2</formula>
    </cfRule>
    <cfRule type="dataBar" priority="223">
      <dataBar>
        <cfvo type="min"/>
        <cfvo type="max"/>
        <color rgb="FF63C384"/>
      </dataBar>
      <extLst>
        <ext xmlns:x14="http://schemas.microsoft.com/office/spreadsheetml/2009/9/main" uri="{B025F937-C7B1-47D3-B67F-A62EFF666E3E}">
          <x14:id>{AD7092DE-2A4B-4A5A-B3F7-84E33CB32976}</x14:id>
        </ext>
      </extLst>
    </cfRule>
    <cfRule type="cellIs" dxfId="8018" priority="224" operator="greaterThanOrEqual">
      <formula>2</formula>
    </cfRule>
    <cfRule type="cellIs" dxfId="8017" priority="225" operator="lessThanOrEqual">
      <formula>2</formula>
    </cfRule>
  </conditionalFormatting>
  <conditionalFormatting sqref="E24">
    <cfRule type="cellIs" dxfId="8016" priority="213" operator="greaterThan">
      <formula>1</formula>
    </cfRule>
  </conditionalFormatting>
  <conditionalFormatting sqref="E24">
    <cfRule type="cellIs" dxfId="8015" priority="212" operator="lessThanOrEqual">
      <formula>2</formula>
    </cfRule>
  </conditionalFormatting>
  <conditionalFormatting sqref="E24">
    <cfRule type="cellIs" dxfId="8014" priority="210" operator="lessThanOrEqual">
      <formula>2</formula>
    </cfRule>
    <cfRule type="cellIs" dxfId="8013" priority="211" operator="lessThanOrEqual">
      <formula>2</formula>
    </cfRule>
  </conditionalFormatting>
  <conditionalFormatting sqref="E24">
    <cfRule type="cellIs" dxfId="8012" priority="214" operator="lessThanOrEqual">
      <formula>2</formula>
    </cfRule>
    <cfRule type="dataBar" priority="215">
      <dataBar>
        <cfvo type="min"/>
        <cfvo type="max"/>
        <color rgb="FF63C384"/>
      </dataBar>
      <extLst>
        <ext xmlns:x14="http://schemas.microsoft.com/office/spreadsheetml/2009/9/main" uri="{B025F937-C7B1-47D3-B67F-A62EFF666E3E}">
          <x14:id>{1A173DE1-D6E1-4036-A471-19D54C26B3DB}</x14:id>
        </ext>
      </extLst>
    </cfRule>
    <cfRule type="cellIs" dxfId="8011" priority="216" operator="greaterThanOrEqual">
      <formula>2</formula>
    </cfRule>
    <cfRule type="cellIs" dxfId="8010" priority="217" operator="lessThanOrEqual">
      <formula>2</formula>
    </cfRule>
  </conditionalFormatting>
  <conditionalFormatting sqref="H6">
    <cfRule type="cellIs" dxfId="8009" priority="200" stopIfTrue="1" operator="equal">
      <formula>0.8</formula>
    </cfRule>
    <cfRule type="cellIs" dxfId="8008" priority="201" stopIfTrue="1" operator="greaterThan">
      <formula>0.8</formula>
    </cfRule>
  </conditionalFormatting>
  <conditionalFormatting sqref="H8">
    <cfRule type="cellIs" dxfId="8007" priority="204" stopIfTrue="1" operator="lessThan">
      <formula>0.5</formula>
    </cfRule>
  </conditionalFormatting>
  <conditionalFormatting sqref="H7">
    <cfRule type="cellIs" dxfId="8006" priority="202" stopIfTrue="1" operator="greaterThan">
      <formula>0.5</formula>
    </cfRule>
    <cfRule type="cellIs" dxfId="8005" priority="203" stopIfTrue="1" operator="equal">
      <formula>0.5</formula>
    </cfRule>
  </conditionalFormatting>
  <conditionalFormatting sqref="H14">
    <cfRule type="containsText" dxfId="8004" priority="193" operator="containsText" text="NOT MET">
      <formula>NOT(ISERROR(SEARCH("NOT MET",H14)))</formula>
    </cfRule>
    <cfRule type="containsText" dxfId="8003" priority="194" operator="containsText" text="PARTIAL MET">
      <formula>NOT(ISERROR(SEARCH("PARTIAL MET",H14)))</formula>
    </cfRule>
    <cfRule type="containsText" dxfId="8002" priority="195" operator="containsText" text="MET">
      <formula>NOT(ISERROR(SEARCH("MET",H14)))</formula>
    </cfRule>
    <cfRule type="containsText" dxfId="8001" priority="196" operator="containsText" text="NOT MET">
      <formula>NOT(ISERROR(SEARCH("NOT MET",H14)))</formula>
    </cfRule>
    <cfRule type="containsText" dxfId="8000" priority="197" operator="containsText" text="PARTIAL MET">
      <formula>NOT(ISERROR(SEARCH("PARTIAL MET",H14)))</formula>
    </cfRule>
    <cfRule type="containsText" dxfId="7999" priority="198" operator="containsText" text="MET">
      <formula>NOT(ISERROR(SEARCH("MET",H14)))</formula>
    </cfRule>
  </conditionalFormatting>
  <conditionalFormatting sqref="H18">
    <cfRule type="containsText" dxfId="7998" priority="186" operator="containsText" text="NOT MET">
      <formula>NOT(ISERROR(SEARCH("NOT MET",H18)))</formula>
    </cfRule>
    <cfRule type="containsText" dxfId="7997" priority="187" operator="containsText" text="PARTIAL MET">
      <formula>NOT(ISERROR(SEARCH("PARTIAL MET",H18)))</formula>
    </cfRule>
    <cfRule type="containsText" dxfId="7996" priority="188" operator="containsText" text="MET">
      <formula>NOT(ISERROR(SEARCH("MET",H18)))</formula>
    </cfRule>
    <cfRule type="containsText" dxfId="7995" priority="189" operator="containsText" text="NOT MET">
      <formula>NOT(ISERROR(SEARCH("NOT MET",H18)))</formula>
    </cfRule>
    <cfRule type="containsText" dxfId="7994" priority="190" operator="containsText" text="PARTIAL MET">
      <formula>NOT(ISERROR(SEARCH("PARTIAL MET",H18)))</formula>
    </cfRule>
    <cfRule type="containsText" dxfId="7993" priority="191" operator="containsText" text="MET">
      <formula>NOT(ISERROR(SEARCH("MET",H18)))</formula>
    </cfRule>
  </conditionalFormatting>
  <conditionalFormatting sqref="H25">
    <cfRule type="containsText" dxfId="7992" priority="179" operator="containsText" text="NOT MET">
      <formula>NOT(ISERROR(SEARCH("NOT MET",H25)))</formula>
    </cfRule>
    <cfRule type="containsText" dxfId="7991" priority="180" operator="containsText" text="PARTIAL MET">
      <formula>NOT(ISERROR(SEARCH("PARTIAL MET",H25)))</formula>
    </cfRule>
    <cfRule type="containsText" dxfId="7990" priority="181" operator="containsText" text="MET">
      <formula>NOT(ISERROR(SEARCH("MET",H25)))</formula>
    </cfRule>
    <cfRule type="containsText" dxfId="7989" priority="182" operator="containsText" text="NOT MET">
      <formula>NOT(ISERROR(SEARCH("NOT MET",H25)))</formula>
    </cfRule>
    <cfRule type="containsText" dxfId="7988" priority="183" operator="containsText" text="PARTIAL MET">
      <formula>NOT(ISERROR(SEARCH("PARTIAL MET",H25)))</formula>
    </cfRule>
    <cfRule type="containsText" dxfId="7987" priority="184" operator="containsText" text="MET">
      <formula>NOT(ISERROR(SEARCH("MET",H25)))</formula>
    </cfRule>
  </conditionalFormatting>
  <conditionalFormatting sqref="H30">
    <cfRule type="containsText" dxfId="7986" priority="172" operator="containsText" text="NOT MET">
      <formula>NOT(ISERROR(SEARCH("NOT MET",H30)))</formula>
    </cfRule>
    <cfRule type="containsText" dxfId="7985" priority="173" operator="containsText" text="PARTIAL MET">
      <formula>NOT(ISERROR(SEARCH("PARTIAL MET",H30)))</formula>
    </cfRule>
    <cfRule type="containsText" dxfId="7984" priority="174" operator="containsText" text="MET">
      <formula>NOT(ISERROR(SEARCH("MET",H30)))</formula>
    </cfRule>
    <cfRule type="containsText" dxfId="7983" priority="175" operator="containsText" text="NOT MET">
      <formula>NOT(ISERROR(SEARCH("NOT MET",H30)))</formula>
    </cfRule>
    <cfRule type="containsText" dxfId="7982" priority="176" operator="containsText" text="PARTIAL MET">
      <formula>NOT(ISERROR(SEARCH("PARTIAL MET",H30)))</formula>
    </cfRule>
    <cfRule type="containsText" dxfId="7981" priority="177" operator="containsText" text="MET">
      <formula>NOT(ISERROR(SEARCH("MET",H30)))</formula>
    </cfRule>
  </conditionalFormatting>
  <conditionalFormatting sqref="H36">
    <cfRule type="containsText" dxfId="7980" priority="165" operator="containsText" text="NOT MET">
      <formula>NOT(ISERROR(SEARCH("NOT MET",H36)))</formula>
    </cfRule>
    <cfRule type="containsText" dxfId="7979" priority="166" operator="containsText" text="PARTIAL MET">
      <formula>NOT(ISERROR(SEARCH("PARTIAL MET",H36)))</formula>
    </cfRule>
    <cfRule type="containsText" dxfId="7978" priority="167" operator="containsText" text="MET">
      <formula>NOT(ISERROR(SEARCH("MET",H36)))</formula>
    </cfRule>
    <cfRule type="containsText" dxfId="7977" priority="168" operator="containsText" text="NOT MET">
      <formula>NOT(ISERROR(SEARCH("NOT MET",H36)))</formula>
    </cfRule>
    <cfRule type="containsText" dxfId="7976" priority="169" operator="containsText" text="PARTIAL MET">
      <formula>NOT(ISERROR(SEARCH("PARTIAL MET",H36)))</formula>
    </cfRule>
    <cfRule type="containsText" dxfId="7975" priority="170" operator="containsText" text="MET">
      <formula>NOT(ISERROR(SEARCH("MET",H36)))</formula>
    </cfRule>
  </conditionalFormatting>
  <conditionalFormatting sqref="H43">
    <cfRule type="containsText" dxfId="7974" priority="158" operator="containsText" text="NOT MET">
      <formula>NOT(ISERROR(SEARCH("NOT MET",H43)))</formula>
    </cfRule>
    <cfRule type="containsText" dxfId="7973" priority="159" operator="containsText" text="PARTIAL MET">
      <formula>NOT(ISERROR(SEARCH("PARTIAL MET",H43)))</formula>
    </cfRule>
    <cfRule type="containsText" dxfId="7972" priority="160" operator="containsText" text="MET">
      <formula>NOT(ISERROR(SEARCH("MET",H43)))</formula>
    </cfRule>
    <cfRule type="containsText" dxfId="7971" priority="161" operator="containsText" text="NOT MET">
      <formula>NOT(ISERROR(SEARCH("NOT MET",H43)))</formula>
    </cfRule>
    <cfRule type="containsText" dxfId="7970" priority="162" operator="containsText" text="PARTIAL MET">
      <formula>NOT(ISERROR(SEARCH("PARTIAL MET",H43)))</formula>
    </cfRule>
    <cfRule type="containsText" dxfId="7969" priority="163" operator="containsText" text="MET">
      <formula>NOT(ISERROR(SEARCH("MET",H43)))</formula>
    </cfRule>
  </conditionalFormatting>
  <conditionalFormatting sqref="H47">
    <cfRule type="containsText" dxfId="7968" priority="151" operator="containsText" text="NOT MET">
      <formula>NOT(ISERROR(SEARCH("NOT MET",H47)))</formula>
    </cfRule>
    <cfRule type="containsText" dxfId="7967" priority="152" operator="containsText" text="PARTIAL MET">
      <formula>NOT(ISERROR(SEARCH("PARTIAL MET",H47)))</formula>
    </cfRule>
    <cfRule type="containsText" dxfId="7966" priority="153" operator="containsText" text="MET">
      <formula>NOT(ISERROR(SEARCH("MET",H47)))</formula>
    </cfRule>
    <cfRule type="containsText" dxfId="7965" priority="154" operator="containsText" text="NOT MET">
      <formula>NOT(ISERROR(SEARCH("NOT MET",H47)))</formula>
    </cfRule>
    <cfRule type="containsText" dxfId="7964" priority="155" operator="containsText" text="PARTIAL MET">
      <formula>NOT(ISERROR(SEARCH("PARTIAL MET",H47)))</formula>
    </cfRule>
    <cfRule type="containsText" dxfId="7963" priority="156" operator="containsText" text="MET">
      <formula>NOT(ISERROR(SEARCH("MET",H47)))</formula>
    </cfRule>
  </conditionalFormatting>
  <conditionalFormatting sqref="H52">
    <cfRule type="containsText" dxfId="7962" priority="144" operator="containsText" text="NOT MET">
      <formula>NOT(ISERROR(SEARCH("NOT MET",H52)))</formula>
    </cfRule>
    <cfRule type="containsText" dxfId="7961" priority="145" operator="containsText" text="PARTIAL MET">
      <formula>NOT(ISERROR(SEARCH("PARTIAL MET",H52)))</formula>
    </cfRule>
    <cfRule type="containsText" dxfId="7960" priority="146" operator="containsText" text="MET">
      <formula>NOT(ISERROR(SEARCH("MET",H52)))</formula>
    </cfRule>
    <cfRule type="containsText" dxfId="7959" priority="147" operator="containsText" text="NOT MET">
      <formula>NOT(ISERROR(SEARCH("NOT MET",H52)))</formula>
    </cfRule>
    <cfRule type="containsText" dxfId="7958" priority="148" operator="containsText" text="PARTIAL MET">
      <formula>NOT(ISERROR(SEARCH("PARTIAL MET",H52)))</formula>
    </cfRule>
    <cfRule type="containsText" dxfId="7957" priority="149" operator="containsText" text="MET">
      <formula>NOT(ISERROR(SEARCH("MET",H52)))</formula>
    </cfRule>
  </conditionalFormatting>
  <conditionalFormatting sqref="O15:O17">
    <cfRule type="containsText" dxfId="7956" priority="135" operator="containsText" text="غير مكتمل">
      <formula>NOT(ISERROR(SEARCH("غير مكتمل",O15)))</formula>
    </cfRule>
    <cfRule type="containsText" dxfId="7955" priority="136" operator="containsText" text="مكتمل">
      <formula>NOT(ISERROR(SEARCH("مكتمل",O15)))</formula>
    </cfRule>
  </conditionalFormatting>
  <conditionalFormatting sqref="O19:O24">
    <cfRule type="containsText" dxfId="7954" priority="117" operator="containsText" text="غير مكتمل">
      <formula>NOT(ISERROR(SEARCH("غير مكتمل",O19)))</formula>
    </cfRule>
    <cfRule type="containsText" dxfId="7953" priority="118" operator="containsText" text="مكتمل">
      <formula>NOT(ISERROR(SEARCH("مكتمل",O19)))</formula>
    </cfRule>
  </conditionalFormatting>
  <conditionalFormatting sqref="O26:O29">
    <cfRule type="containsText" dxfId="7952" priority="115" operator="containsText" text="غير مكتمل">
      <formula>NOT(ISERROR(SEARCH("غير مكتمل",O26)))</formula>
    </cfRule>
    <cfRule type="containsText" dxfId="7951" priority="116" operator="containsText" text="مكتمل">
      <formula>NOT(ISERROR(SEARCH("مكتمل",O26)))</formula>
    </cfRule>
  </conditionalFormatting>
  <conditionalFormatting sqref="O31:O35">
    <cfRule type="containsText" dxfId="7950" priority="113" operator="containsText" text="غير مكتمل">
      <formula>NOT(ISERROR(SEARCH("غير مكتمل",O31)))</formula>
    </cfRule>
    <cfRule type="containsText" dxfId="7949" priority="114" operator="containsText" text="مكتمل">
      <formula>NOT(ISERROR(SEARCH("مكتمل",O31)))</formula>
    </cfRule>
  </conditionalFormatting>
  <conditionalFormatting sqref="O37:O42">
    <cfRule type="containsText" dxfId="7948" priority="111" operator="containsText" text="غير مكتمل">
      <formula>NOT(ISERROR(SEARCH("غير مكتمل",O37)))</formula>
    </cfRule>
    <cfRule type="containsText" dxfId="7947" priority="112" operator="containsText" text="مكتمل">
      <formula>NOT(ISERROR(SEARCH("مكتمل",O37)))</formula>
    </cfRule>
  </conditionalFormatting>
  <conditionalFormatting sqref="O44:O46">
    <cfRule type="containsText" dxfId="7946" priority="109" operator="containsText" text="غير مكتمل">
      <formula>NOT(ISERROR(SEARCH("غير مكتمل",O44)))</formula>
    </cfRule>
    <cfRule type="containsText" dxfId="7945" priority="110" operator="containsText" text="مكتمل">
      <formula>NOT(ISERROR(SEARCH("مكتمل",O44)))</formula>
    </cfRule>
  </conditionalFormatting>
  <conditionalFormatting sqref="O48:O51">
    <cfRule type="containsText" dxfId="7944" priority="107" operator="containsText" text="غير مكتمل">
      <formula>NOT(ISERROR(SEARCH("غير مكتمل",O48)))</formula>
    </cfRule>
    <cfRule type="containsText" dxfId="7943" priority="108" operator="containsText" text="مكتمل">
      <formula>NOT(ISERROR(SEARCH("مكتمل",O48)))</formula>
    </cfRule>
  </conditionalFormatting>
  <conditionalFormatting sqref="O53:O56">
    <cfRule type="containsText" dxfId="7942" priority="105" operator="containsText" text="غير مكتمل">
      <formula>NOT(ISERROR(SEARCH("غير مكتمل",O53)))</formula>
    </cfRule>
    <cfRule type="containsText" dxfId="7941" priority="106" operator="containsText" text="مكتمل">
      <formula>NOT(ISERROR(SEARCH("مكتمل",O53)))</formula>
    </cfRule>
  </conditionalFormatting>
  <conditionalFormatting sqref="D15:D17">
    <cfRule type="cellIs" dxfId="7940" priority="96" operator="equal">
      <formula>1</formula>
    </cfRule>
    <cfRule type="cellIs" dxfId="7939" priority="97" operator="equal">
      <formula>2</formula>
    </cfRule>
    <cfRule type="cellIs" dxfId="7938" priority="98" operator="equal">
      <formula>3</formula>
    </cfRule>
    <cfRule type="cellIs" dxfId="7937" priority="99" operator="equal">
      <formula>2</formula>
    </cfRule>
    <cfRule type="cellIs" dxfId="7936" priority="100" operator="equal">
      <formula>1</formula>
    </cfRule>
    <cfRule type="cellIs" dxfId="7935" priority="101" operator="equal">
      <formula>0</formula>
    </cfRule>
    <cfRule type="cellIs" dxfId="7934" priority="102" operator="equal">
      <formula>1</formula>
    </cfRule>
    <cfRule type="cellIs" dxfId="7933" priority="103" operator="equal">
      <formula>2</formula>
    </cfRule>
    <cfRule type="cellIs" dxfId="7932" priority="104" operator="equal">
      <formula>3</formula>
    </cfRule>
  </conditionalFormatting>
  <conditionalFormatting sqref="D15:D17">
    <cfRule type="colorScale" priority="95">
      <colorScale>
        <cfvo type="num" val="0"/>
        <cfvo type="num" val="1"/>
        <cfvo type="num" val="2"/>
        <color rgb="FFFF0000"/>
        <color rgb="FFFFFF00"/>
        <color rgb="FF36824A"/>
      </colorScale>
    </cfRule>
  </conditionalFormatting>
  <conditionalFormatting sqref="D15:D17">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19:D24">
    <cfRule type="cellIs" dxfId="7931" priority="83" operator="equal">
      <formula>1</formula>
    </cfRule>
    <cfRule type="cellIs" dxfId="7930" priority="84" operator="equal">
      <formula>2</formula>
    </cfRule>
    <cfRule type="cellIs" dxfId="7929" priority="85" operator="equal">
      <formula>3</formula>
    </cfRule>
    <cfRule type="cellIs" dxfId="7928" priority="86" operator="equal">
      <formula>2</formula>
    </cfRule>
    <cfRule type="cellIs" dxfId="7927" priority="87" operator="equal">
      <formula>1</formula>
    </cfRule>
    <cfRule type="cellIs" dxfId="7926" priority="88" operator="equal">
      <formula>0</formula>
    </cfRule>
    <cfRule type="cellIs" dxfId="7925" priority="89" operator="equal">
      <formula>1</formula>
    </cfRule>
    <cfRule type="cellIs" dxfId="7924" priority="90" operator="equal">
      <formula>2</formula>
    </cfRule>
    <cfRule type="cellIs" dxfId="7923" priority="91" operator="equal">
      <formula>3</formula>
    </cfRule>
  </conditionalFormatting>
  <conditionalFormatting sqref="D19:D24">
    <cfRule type="colorScale" priority="82">
      <colorScale>
        <cfvo type="num" val="0"/>
        <cfvo type="num" val="1"/>
        <cfvo type="num" val="2"/>
        <color rgb="FFFF0000"/>
        <color rgb="FFFFFF00"/>
        <color rgb="FF36824A"/>
      </colorScale>
    </cfRule>
  </conditionalFormatting>
  <conditionalFormatting sqref="D19:D24">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26:D29">
    <cfRule type="cellIs" dxfId="7922" priority="70" operator="equal">
      <formula>1</formula>
    </cfRule>
    <cfRule type="cellIs" dxfId="7921" priority="71" operator="equal">
      <formula>2</formula>
    </cfRule>
    <cfRule type="cellIs" dxfId="7920" priority="72" operator="equal">
      <formula>3</formula>
    </cfRule>
    <cfRule type="cellIs" dxfId="7919" priority="73" operator="equal">
      <formula>2</formula>
    </cfRule>
    <cfRule type="cellIs" dxfId="7918" priority="74" operator="equal">
      <formula>1</formula>
    </cfRule>
    <cfRule type="cellIs" dxfId="7917" priority="75" operator="equal">
      <formula>0</formula>
    </cfRule>
    <cfRule type="cellIs" dxfId="7916" priority="76" operator="equal">
      <formula>1</formula>
    </cfRule>
    <cfRule type="cellIs" dxfId="7915" priority="77" operator="equal">
      <formula>2</formula>
    </cfRule>
    <cfRule type="cellIs" dxfId="7914" priority="78" operator="equal">
      <formula>3</formula>
    </cfRule>
  </conditionalFormatting>
  <conditionalFormatting sqref="D26:D29">
    <cfRule type="colorScale" priority="69">
      <colorScale>
        <cfvo type="num" val="0"/>
        <cfvo type="num" val="1"/>
        <cfvo type="num" val="2"/>
        <color rgb="FFFF0000"/>
        <color rgb="FFFFFF00"/>
        <color rgb="FF36824A"/>
      </colorScale>
    </cfRule>
  </conditionalFormatting>
  <conditionalFormatting sqref="D26:D29">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31:D35">
    <cfRule type="cellIs" dxfId="7913" priority="57" operator="equal">
      <formula>1</formula>
    </cfRule>
    <cfRule type="cellIs" dxfId="7912" priority="58" operator="equal">
      <formula>2</formula>
    </cfRule>
    <cfRule type="cellIs" dxfId="7911" priority="59" operator="equal">
      <formula>3</formula>
    </cfRule>
    <cfRule type="cellIs" dxfId="7910" priority="60" operator="equal">
      <formula>2</formula>
    </cfRule>
    <cfRule type="cellIs" dxfId="7909" priority="61" operator="equal">
      <formula>1</formula>
    </cfRule>
    <cfRule type="cellIs" dxfId="7908" priority="62" operator="equal">
      <formula>0</formula>
    </cfRule>
    <cfRule type="cellIs" dxfId="7907" priority="63" operator="equal">
      <formula>1</formula>
    </cfRule>
    <cfRule type="cellIs" dxfId="7906" priority="64" operator="equal">
      <formula>2</formula>
    </cfRule>
    <cfRule type="cellIs" dxfId="7905" priority="65" operator="equal">
      <formula>3</formula>
    </cfRule>
  </conditionalFormatting>
  <conditionalFormatting sqref="D31:D35">
    <cfRule type="colorScale" priority="56">
      <colorScale>
        <cfvo type="num" val="0"/>
        <cfvo type="num" val="1"/>
        <cfvo type="num" val="2"/>
        <color rgb="FFFF0000"/>
        <color rgb="FFFFFF00"/>
        <color rgb="FF36824A"/>
      </colorScale>
    </cfRule>
  </conditionalFormatting>
  <conditionalFormatting sqref="D31:D35">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37:D42">
    <cfRule type="cellIs" dxfId="7904" priority="44" operator="equal">
      <formula>1</formula>
    </cfRule>
    <cfRule type="cellIs" dxfId="7903" priority="45" operator="equal">
      <formula>2</formula>
    </cfRule>
    <cfRule type="cellIs" dxfId="7902" priority="46" operator="equal">
      <formula>3</formula>
    </cfRule>
    <cfRule type="cellIs" dxfId="7901" priority="47" operator="equal">
      <formula>2</formula>
    </cfRule>
    <cfRule type="cellIs" dxfId="7900" priority="48" operator="equal">
      <formula>1</formula>
    </cfRule>
    <cfRule type="cellIs" dxfId="7899" priority="49" operator="equal">
      <formula>0</formula>
    </cfRule>
    <cfRule type="cellIs" dxfId="7898" priority="50" operator="equal">
      <formula>1</formula>
    </cfRule>
    <cfRule type="cellIs" dxfId="7897" priority="51" operator="equal">
      <formula>2</formula>
    </cfRule>
    <cfRule type="cellIs" dxfId="7896" priority="52" operator="equal">
      <formula>3</formula>
    </cfRule>
  </conditionalFormatting>
  <conditionalFormatting sqref="D37:D42">
    <cfRule type="colorScale" priority="43">
      <colorScale>
        <cfvo type="num" val="0"/>
        <cfvo type="num" val="1"/>
        <cfvo type="num" val="2"/>
        <color rgb="FFFF0000"/>
        <color rgb="FFFFFF00"/>
        <color rgb="FF36824A"/>
      </colorScale>
    </cfRule>
  </conditionalFormatting>
  <conditionalFormatting sqref="D37:D42">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44:D46">
    <cfRule type="cellIs" dxfId="7895" priority="31" operator="equal">
      <formula>1</formula>
    </cfRule>
    <cfRule type="cellIs" dxfId="7894" priority="32" operator="equal">
      <formula>2</formula>
    </cfRule>
    <cfRule type="cellIs" dxfId="7893" priority="33" operator="equal">
      <formula>3</formula>
    </cfRule>
    <cfRule type="cellIs" dxfId="7892" priority="34" operator="equal">
      <formula>2</formula>
    </cfRule>
    <cfRule type="cellIs" dxfId="7891" priority="35" operator="equal">
      <formula>1</formula>
    </cfRule>
    <cfRule type="cellIs" dxfId="7890" priority="36" operator="equal">
      <formula>0</formula>
    </cfRule>
    <cfRule type="cellIs" dxfId="7889" priority="37" operator="equal">
      <formula>1</formula>
    </cfRule>
    <cfRule type="cellIs" dxfId="7888" priority="38" operator="equal">
      <formula>2</formula>
    </cfRule>
    <cfRule type="cellIs" dxfId="7887" priority="39" operator="equal">
      <formula>3</formula>
    </cfRule>
  </conditionalFormatting>
  <conditionalFormatting sqref="D44:D46">
    <cfRule type="colorScale" priority="30">
      <colorScale>
        <cfvo type="num" val="0"/>
        <cfvo type="num" val="1"/>
        <cfvo type="num" val="2"/>
        <color rgb="FFFF0000"/>
        <color rgb="FFFFFF00"/>
        <color rgb="FF36824A"/>
      </colorScale>
    </cfRule>
  </conditionalFormatting>
  <conditionalFormatting sqref="D44:D46">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48:D51">
    <cfRule type="cellIs" dxfId="7886" priority="18" operator="equal">
      <formula>1</formula>
    </cfRule>
    <cfRule type="cellIs" dxfId="7885" priority="19" operator="equal">
      <formula>2</formula>
    </cfRule>
    <cfRule type="cellIs" dxfId="7884" priority="20" operator="equal">
      <formula>3</formula>
    </cfRule>
    <cfRule type="cellIs" dxfId="7883" priority="21" operator="equal">
      <formula>2</formula>
    </cfRule>
    <cfRule type="cellIs" dxfId="7882" priority="22" operator="equal">
      <formula>1</formula>
    </cfRule>
    <cfRule type="cellIs" dxfId="7881" priority="23" operator="equal">
      <formula>0</formula>
    </cfRule>
    <cfRule type="cellIs" dxfId="7880" priority="24" operator="equal">
      <formula>1</formula>
    </cfRule>
    <cfRule type="cellIs" dxfId="7879" priority="25" operator="equal">
      <formula>2</formula>
    </cfRule>
    <cfRule type="cellIs" dxfId="7878" priority="26" operator="equal">
      <formula>3</formula>
    </cfRule>
  </conditionalFormatting>
  <conditionalFormatting sqref="D48:D51">
    <cfRule type="colorScale" priority="17">
      <colorScale>
        <cfvo type="num" val="0"/>
        <cfvo type="num" val="1"/>
        <cfvo type="num" val="2"/>
        <color rgb="FFFF0000"/>
        <color rgb="FFFFFF00"/>
        <color rgb="FF36824A"/>
      </colorScale>
    </cfRule>
  </conditionalFormatting>
  <conditionalFormatting sqref="D48:D51">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53:D56">
    <cfRule type="cellIs" dxfId="7877" priority="5" operator="equal">
      <formula>1</formula>
    </cfRule>
    <cfRule type="cellIs" dxfId="7876" priority="6" operator="equal">
      <formula>2</formula>
    </cfRule>
    <cfRule type="cellIs" dxfId="7875" priority="7" operator="equal">
      <formula>3</formula>
    </cfRule>
    <cfRule type="cellIs" dxfId="7874" priority="8" operator="equal">
      <formula>2</formula>
    </cfRule>
    <cfRule type="cellIs" dxfId="7873" priority="9" operator="equal">
      <formula>1</formula>
    </cfRule>
    <cfRule type="cellIs" dxfId="7872" priority="10" operator="equal">
      <formula>0</formula>
    </cfRule>
    <cfRule type="cellIs" dxfId="7871" priority="11" operator="equal">
      <formula>1</formula>
    </cfRule>
    <cfRule type="cellIs" dxfId="7870" priority="12" operator="equal">
      <formula>2</formula>
    </cfRule>
    <cfRule type="cellIs" dxfId="7869" priority="13" operator="equal">
      <formula>3</formula>
    </cfRule>
  </conditionalFormatting>
  <conditionalFormatting sqref="D53:D56">
    <cfRule type="colorScale" priority="4">
      <colorScale>
        <cfvo type="num" val="0"/>
        <cfvo type="num" val="1"/>
        <cfvo type="num" val="2"/>
        <color rgb="FFFF0000"/>
        <color rgb="FFFFFF00"/>
        <color rgb="FF36824A"/>
      </colorScale>
    </cfRule>
  </conditionalFormatting>
  <conditionalFormatting sqref="D53:D56">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7">
    <dataValidation type="whole" allowBlank="1" showErrorMessage="1" errorTitle="evaluation score error" error="scoring is only 0 or 1 or 2" promptTitle="standard evaluation score" prompt="enter 0 or 1 or 2" sqref="E53:E56 F32:F33 E15:E17 E37:E42 F35 E44:E46 F38:F42 E48:E51 G19 G53 E19:E24 F27:F29 E31:E35 E26:E29 F24 F20:F22">
      <formula1>0</formula1>
      <formula2>2</formula2>
    </dataValidation>
    <dataValidation type="list" allowBlank="1" showInputMessage="1" showErrorMessage="1" sqref="O37:O42 O15:O17 O19:O24 O26:O29 O44:O46 O48:O51 O31:O35 O53:O56">
      <formula1>"مكتمل,غير مكتمل"</formula1>
    </dataValidation>
    <dataValidation type="list" allowBlank="1" showInputMessage="1" showErrorMessage="1" sqref="C4">
      <formula1>$L$8:$L$11</formula1>
    </dataValidation>
    <dataValidation type="list" allowBlank="1" showInputMessage="1" showErrorMessage="1" sqref="D12:D13">
      <formula1>$L$6:$L$9</formula1>
    </dataValidation>
    <dataValidation type="list" allowBlank="1" showErrorMessage="1" errorTitle="evaluation score error" error="scoring is only 0 or 1 or 2" promptTitle="standard evaluation score" prompt="enter 0 or 1 or 2" sqref="D15:D17 D19:D24 D26:D29 D31:D35 D37:D42 D48:D51 D53:D56 D44:D46">
      <formula1>$D$6:$D$9</formula1>
    </dataValidation>
    <dataValidation type="custom" allowBlank="1" showErrorMessage="1" errorTitle="evaluation score error" error="scoring is only 0 or 1 or 2" promptTitle="standard evaluation score" prompt="enter 0 or 1 or 2" sqref="D52 D47 D36">
      <formula1>E36*#REF!+F36*#REF!+#REF!*#REF!</formula1>
    </dataValidation>
    <dataValidation type="custom" allowBlank="1" showErrorMessage="1" errorTitle="evaluation score error" error="scoring is only 0 or 1 or 2" promptTitle="standard evaluation score" prompt="enter 0 or 1 or 2" sqref="D30">
      <formula1>E30*#REF!+#REF!*#REF!+#REF!*#REF!</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dataBar" id="{D947E039-FE1C-4145-8D79-2EFAEE5F9B6D}">
            <x14:dataBar minLength="0" maxLength="100" border="1" negativeBarBorderColorSameAsPositive="0">
              <x14:cfvo type="autoMin"/>
              <x14:cfvo type="autoMax"/>
              <x14:borderColor rgb="FF63C384"/>
              <x14:negativeFillColor rgb="FFFF0000"/>
              <x14:negativeBorderColor rgb="FFFF0000"/>
              <x14:axisColor rgb="FF000000"/>
            </x14:dataBar>
          </x14:cfRule>
          <xm:sqref>E19</xm:sqref>
        </x14:conditionalFormatting>
        <x14:conditionalFormatting xmlns:xm="http://schemas.microsoft.com/office/excel/2006/main">
          <x14:cfRule type="dataBar" id="{325C7B71-83B9-4EED-A8E1-43A5CCC531A9}">
            <x14:dataBar minLength="0" maxLength="100" border="1" negativeBarBorderColorSameAsPositive="0">
              <x14:cfvo type="autoMin"/>
              <x14:cfvo type="autoMax"/>
              <x14:borderColor rgb="FF63C384"/>
              <x14:negativeFillColor rgb="FFFF0000"/>
              <x14:negativeBorderColor rgb="FFFF0000"/>
              <x14:axisColor rgb="FF000000"/>
            </x14:dataBar>
          </x14:cfRule>
          <xm:sqref>E26</xm:sqref>
        </x14:conditionalFormatting>
        <x14:conditionalFormatting xmlns:xm="http://schemas.microsoft.com/office/excel/2006/main">
          <x14:cfRule type="dataBar" id="{40132E67-6BB1-4A10-8BBC-4FDDE142192A}">
            <x14:dataBar minLength="0" maxLength="100" border="1" negativeBarBorderColorSameAsPositive="0">
              <x14:cfvo type="autoMin"/>
              <x14:cfvo type="autoMax"/>
              <x14:borderColor rgb="FF63C384"/>
              <x14:negativeFillColor rgb="FFFF0000"/>
              <x14:negativeBorderColor rgb="FFFF0000"/>
              <x14:axisColor rgb="FF000000"/>
            </x14:dataBar>
          </x14:cfRule>
          <xm:sqref>E31</xm:sqref>
        </x14:conditionalFormatting>
        <x14:conditionalFormatting xmlns:xm="http://schemas.microsoft.com/office/excel/2006/main">
          <x14:cfRule type="dataBar" id="{F7AE558E-44E5-42A0-96C7-8B0440837A66}">
            <x14:dataBar minLength="0" maxLength="100" border="1" negativeBarBorderColorSameAsPositive="0">
              <x14:cfvo type="autoMin"/>
              <x14:cfvo type="autoMax"/>
              <x14:borderColor rgb="FF63C384"/>
              <x14:negativeFillColor rgb="FFFF0000"/>
              <x14:negativeBorderColor rgb="FFFF0000"/>
              <x14:axisColor rgb="FF000000"/>
            </x14:dataBar>
          </x14:cfRule>
          <xm:sqref>E37</xm:sqref>
        </x14:conditionalFormatting>
        <x14:conditionalFormatting xmlns:xm="http://schemas.microsoft.com/office/excel/2006/main">
          <x14:cfRule type="dataBar" id="{64B1F4DE-6B0D-4561-8765-6804EC863A72}">
            <x14:dataBar minLength="0" maxLength="100" border="1" negativeBarBorderColorSameAsPositive="0">
              <x14:cfvo type="autoMin"/>
              <x14:cfvo type="autoMax"/>
              <x14:borderColor rgb="FF63C384"/>
              <x14:negativeFillColor rgb="FFFF0000"/>
              <x14:negativeBorderColor rgb="FFFF0000"/>
              <x14:axisColor rgb="FF000000"/>
            </x14:dataBar>
          </x14:cfRule>
          <xm:sqref>E48</xm:sqref>
        </x14:conditionalFormatting>
        <x14:conditionalFormatting xmlns:xm="http://schemas.microsoft.com/office/excel/2006/main">
          <x14:cfRule type="dataBar" id="{ACE0B392-B508-4FD2-BF42-339087B9FE11}">
            <x14:dataBar minLength="0" maxLength="100" border="1" negativeBarBorderColorSameAsPositive="0">
              <x14:cfvo type="autoMin"/>
              <x14:cfvo type="autoMax"/>
              <x14:borderColor rgb="FF63C384"/>
              <x14:negativeFillColor rgb="FFFF0000"/>
              <x14:negativeBorderColor rgb="FFFF0000"/>
              <x14:axisColor rgb="FF000000"/>
            </x14:dataBar>
          </x14:cfRule>
          <xm:sqref>E49</xm:sqref>
        </x14:conditionalFormatting>
        <x14:conditionalFormatting xmlns:xm="http://schemas.microsoft.com/office/excel/2006/main">
          <x14:cfRule type="dataBar" id="{E8592AF1-998C-4CFE-B894-F71829A7CD09}">
            <x14:dataBar minLength="0" maxLength="100" border="1" negativeBarBorderColorSameAsPositive="0">
              <x14:cfvo type="autoMin"/>
              <x14:cfvo type="autoMax"/>
              <x14:borderColor rgb="FF63C384"/>
              <x14:negativeFillColor rgb="FFFF0000"/>
              <x14:negativeBorderColor rgb="FFFF0000"/>
              <x14:axisColor rgb="FF000000"/>
            </x14:dataBar>
          </x14:cfRule>
          <xm:sqref>E50</xm:sqref>
        </x14:conditionalFormatting>
        <x14:conditionalFormatting xmlns:xm="http://schemas.microsoft.com/office/excel/2006/main">
          <x14:cfRule type="dataBar" id="{DC2C967A-7938-40F3-B27D-F51B024FC4B5}">
            <x14:dataBar minLength="0" maxLength="100" border="1" negativeBarBorderColorSameAsPositive="0">
              <x14:cfvo type="autoMin"/>
              <x14:cfvo type="autoMax"/>
              <x14:borderColor rgb="FF63C384"/>
              <x14:negativeFillColor rgb="FFFF0000"/>
              <x14:negativeBorderColor rgb="FFFF0000"/>
              <x14:axisColor rgb="FF000000"/>
            </x14:dataBar>
          </x14:cfRule>
          <xm:sqref>E51</xm:sqref>
        </x14:conditionalFormatting>
        <x14:conditionalFormatting xmlns:xm="http://schemas.microsoft.com/office/excel/2006/main">
          <x14:cfRule type="dataBar" id="{204C6399-52C6-4636-B9C6-88BA8256E05C}">
            <x14:dataBar minLength="0" maxLength="100" border="1" negativeBarBorderColorSameAsPositive="0">
              <x14:cfvo type="autoMin"/>
              <x14:cfvo type="autoMax"/>
              <x14:borderColor rgb="FF63C384"/>
              <x14:negativeFillColor rgb="FFFF0000"/>
              <x14:negativeBorderColor rgb="FFFF0000"/>
              <x14:axisColor rgb="FF000000"/>
            </x14:dataBar>
          </x14:cfRule>
          <xm:sqref>E53</xm:sqref>
        </x14:conditionalFormatting>
        <x14:conditionalFormatting xmlns:xm="http://schemas.microsoft.com/office/excel/2006/main">
          <x14:cfRule type="dataBar" id="{71D1616B-20AC-48C4-9DB7-8FB93305F988}">
            <x14:dataBar minLength="0" maxLength="100" border="1" negativeBarBorderColorSameAsPositive="0">
              <x14:cfvo type="autoMin"/>
              <x14:cfvo type="autoMax"/>
              <x14:borderColor rgb="FF63C384"/>
              <x14:negativeFillColor rgb="FFFF0000"/>
              <x14:negativeBorderColor rgb="FFFF0000"/>
              <x14:axisColor rgb="FF000000"/>
            </x14:dataBar>
          </x14:cfRule>
          <xm:sqref>E54</xm:sqref>
        </x14:conditionalFormatting>
        <x14:conditionalFormatting xmlns:xm="http://schemas.microsoft.com/office/excel/2006/main">
          <x14:cfRule type="dataBar" id="{03D5B77C-85C4-4A1C-AB84-FCE4F0C456E8}">
            <x14:dataBar minLength="0" maxLength="100" border="1" negativeBarBorderColorSameAsPositive="0">
              <x14:cfvo type="autoMin"/>
              <x14:cfvo type="autoMax"/>
              <x14:borderColor rgb="FF63C384"/>
              <x14:negativeFillColor rgb="FFFF0000"/>
              <x14:negativeBorderColor rgb="FFFF0000"/>
              <x14:axisColor rgb="FF000000"/>
            </x14:dataBar>
          </x14:cfRule>
          <xm:sqref>E55</xm:sqref>
        </x14:conditionalFormatting>
        <x14:conditionalFormatting xmlns:xm="http://schemas.microsoft.com/office/excel/2006/main">
          <x14:cfRule type="dataBar" id="{8701179D-5050-4D68-A469-4BCCF2267D88}">
            <x14:dataBar minLength="0" maxLength="100" border="1" negativeBarBorderColorSameAsPositive="0">
              <x14:cfvo type="autoMin"/>
              <x14:cfvo type="autoMax"/>
              <x14:borderColor rgb="FF63C384"/>
              <x14:negativeFillColor rgb="FFFF0000"/>
              <x14:negativeBorderColor rgb="FFFF0000"/>
              <x14:axisColor rgb="FF000000"/>
            </x14:dataBar>
          </x14:cfRule>
          <xm:sqref>E56</xm:sqref>
        </x14:conditionalFormatting>
        <x14:conditionalFormatting xmlns:xm="http://schemas.microsoft.com/office/excel/2006/main">
          <x14:cfRule type="dataBar" id="{2E355D3A-100D-4037-92A7-D7CC6E58C578}">
            <x14:dataBar minLength="0" maxLength="100" border="1" negativeBarBorderColorSameAsPositive="0">
              <x14:cfvo type="autoMin"/>
              <x14:cfvo type="autoMax"/>
              <x14:borderColor rgb="FF63C384"/>
              <x14:negativeFillColor rgb="FFFF0000"/>
              <x14:negativeBorderColor rgb="FFFF0000"/>
              <x14:axisColor rgb="FF000000"/>
            </x14:dataBar>
          </x14:cfRule>
          <xm:sqref>E15:E17</xm:sqref>
        </x14:conditionalFormatting>
        <x14:conditionalFormatting xmlns:xm="http://schemas.microsoft.com/office/excel/2006/main">
          <x14:cfRule type="dataBar" id="{D1C64884-7AB9-484E-B826-299A4A28F1B4}">
            <x14:dataBar minLength="0" maxLength="100" border="1" negativeBarBorderColorSameAsPositive="0">
              <x14:cfvo type="autoMin"/>
              <x14:cfvo type="autoMax"/>
              <x14:borderColor rgb="FF63C384"/>
              <x14:negativeFillColor rgb="FFFF0000"/>
              <x14:negativeBorderColor rgb="FFFF0000"/>
              <x14:axisColor rgb="FF000000"/>
            </x14:dataBar>
          </x14:cfRule>
          <xm:sqref>E44:E46</xm:sqref>
        </x14:conditionalFormatting>
        <x14:conditionalFormatting xmlns:xm="http://schemas.microsoft.com/office/excel/2006/main">
          <x14:cfRule type="dataBar" id="{8C301054-F663-4C9B-AB1D-45BD795B24ED}">
            <x14:dataBar minLength="0" maxLength="100" border="1" negativeBarBorderColorSameAsPositive="0">
              <x14:cfvo type="autoMin"/>
              <x14:cfvo type="autoMax"/>
              <x14:borderColor rgb="FF63C384"/>
              <x14:negativeFillColor rgb="FFFF0000"/>
              <x14:negativeBorderColor rgb="FFFF0000"/>
              <x14:axisColor rgb="FF000000"/>
            </x14:dataBar>
          </x14:cfRule>
          <xm:sqref>E38</xm:sqref>
        </x14:conditionalFormatting>
        <x14:conditionalFormatting xmlns:xm="http://schemas.microsoft.com/office/excel/2006/main">
          <x14:cfRule type="dataBar" id="{FF0D92DE-AAF7-44C3-9C0E-A54E4CDCCA2C}">
            <x14:dataBar minLength="0" maxLength="100" border="1" negativeBarBorderColorSameAsPositive="0">
              <x14:cfvo type="autoMin"/>
              <x14:cfvo type="autoMax"/>
              <x14:borderColor rgb="FF63C384"/>
              <x14:negativeFillColor rgb="FFFF0000"/>
              <x14:negativeBorderColor rgb="FFFF0000"/>
              <x14:axisColor rgb="FF000000"/>
            </x14:dataBar>
          </x14:cfRule>
          <xm:sqref>E39</xm:sqref>
        </x14:conditionalFormatting>
        <x14:conditionalFormatting xmlns:xm="http://schemas.microsoft.com/office/excel/2006/main">
          <x14:cfRule type="dataBar" id="{5573DFE7-E760-48E6-BCA5-DD1F0526A0CF}">
            <x14:dataBar minLength="0" maxLength="100" border="1" negativeBarBorderColorSameAsPositive="0">
              <x14:cfvo type="autoMin"/>
              <x14:cfvo type="autoMax"/>
              <x14:borderColor rgb="FF63C384"/>
              <x14:negativeFillColor rgb="FFFF0000"/>
              <x14:negativeBorderColor rgb="FFFF0000"/>
              <x14:axisColor rgb="FF000000"/>
            </x14:dataBar>
          </x14:cfRule>
          <xm:sqref>E40</xm:sqref>
        </x14:conditionalFormatting>
        <x14:conditionalFormatting xmlns:xm="http://schemas.microsoft.com/office/excel/2006/main">
          <x14:cfRule type="dataBar" id="{EAA5AE7B-BE71-4D18-BB10-82C033E7DBEE}">
            <x14:dataBar minLength="0" maxLength="100" border="1" negativeBarBorderColorSameAsPositive="0">
              <x14:cfvo type="autoMin"/>
              <x14:cfvo type="autoMax"/>
              <x14:borderColor rgb="FF63C384"/>
              <x14:negativeFillColor rgb="FFFF0000"/>
              <x14:negativeBorderColor rgb="FFFF0000"/>
              <x14:axisColor rgb="FF000000"/>
            </x14:dataBar>
          </x14:cfRule>
          <xm:sqref>E41</xm:sqref>
        </x14:conditionalFormatting>
        <x14:conditionalFormatting xmlns:xm="http://schemas.microsoft.com/office/excel/2006/main">
          <x14:cfRule type="dataBar" id="{045158B8-2C44-4997-91D9-C70DDB304782}">
            <x14:dataBar minLength="0" maxLength="100" border="1" negativeBarBorderColorSameAsPositive="0">
              <x14:cfvo type="autoMin"/>
              <x14:cfvo type="autoMax"/>
              <x14:borderColor rgb="FF63C384"/>
              <x14:negativeFillColor rgb="FFFF0000"/>
              <x14:negativeBorderColor rgb="FFFF0000"/>
              <x14:axisColor rgb="FF000000"/>
            </x14:dataBar>
          </x14:cfRule>
          <xm:sqref>E42</xm:sqref>
        </x14:conditionalFormatting>
        <x14:conditionalFormatting xmlns:xm="http://schemas.microsoft.com/office/excel/2006/main">
          <x14:cfRule type="dataBar" id="{BFADD246-0FCB-4443-B0E0-EB4634F26BC4}">
            <x14:dataBar minLength="0" maxLength="100" border="1" negativeBarBorderColorSameAsPositive="0">
              <x14:cfvo type="autoMin"/>
              <x14:cfvo type="autoMax"/>
              <x14:borderColor rgb="FF63C384"/>
              <x14:negativeFillColor rgb="FFFF0000"/>
              <x14:negativeBorderColor rgb="FFFF0000"/>
              <x14:axisColor rgb="FF000000"/>
            </x14:dataBar>
          </x14:cfRule>
          <xm:sqref>E32</xm:sqref>
        </x14:conditionalFormatting>
        <x14:conditionalFormatting xmlns:xm="http://schemas.microsoft.com/office/excel/2006/main">
          <x14:cfRule type="dataBar" id="{8EFEBD5D-345A-4C83-9846-BED79B71129E}">
            <x14:dataBar minLength="0" maxLength="100" border="1" negativeBarBorderColorSameAsPositive="0">
              <x14:cfvo type="autoMin"/>
              <x14:cfvo type="autoMax"/>
              <x14:borderColor rgb="FF63C384"/>
              <x14:negativeFillColor rgb="FFFF0000"/>
              <x14:negativeBorderColor rgb="FFFF0000"/>
              <x14:axisColor rgb="FF000000"/>
            </x14:dataBar>
          </x14:cfRule>
          <xm:sqref>E33</xm:sqref>
        </x14:conditionalFormatting>
        <x14:conditionalFormatting xmlns:xm="http://schemas.microsoft.com/office/excel/2006/main">
          <x14:cfRule type="dataBar" id="{B27BB667-BCFC-4FE2-8B0B-78969CC61140}">
            <x14:dataBar minLength="0" maxLength="100" border="1" negativeBarBorderColorSameAsPositive="0">
              <x14:cfvo type="autoMin"/>
              <x14:cfvo type="autoMax"/>
              <x14:borderColor rgb="FF63C384"/>
              <x14:negativeFillColor rgb="FFFF0000"/>
              <x14:negativeBorderColor rgb="FFFF0000"/>
              <x14:axisColor rgb="FF000000"/>
            </x14:dataBar>
          </x14:cfRule>
          <xm:sqref>E34</xm:sqref>
        </x14:conditionalFormatting>
        <x14:conditionalFormatting xmlns:xm="http://schemas.microsoft.com/office/excel/2006/main">
          <x14:cfRule type="dataBar" id="{E839D007-0F63-4DA2-AFD9-9D5B617F6531}">
            <x14:dataBar minLength="0" maxLength="100" border="1" negativeBarBorderColorSameAsPositive="0">
              <x14:cfvo type="autoMin"/>
              <x14:cfvo type="autoMax"/>
              <x14:borderColor rgb="FF63C384"/>
              <x14:negativeFillColor rgb="FFFF0000"/>
              <x14:negativeBorderColor rgb="FFFF0000"/>
              <x14:axisColor rgb="FF000000"/>
            </x14:dataBar>
          </x14:cfRule>
          <xm:sqref>E35</xm:sqref>
        </x14:conditionalFormatting>
        <x14:conditionalFormatting xmlns:xm="http://schemas.microsoft.com/office/excel/2006/main">
          <x14:cfRule type="dataBar" id="{0216EEE6-DDE6-4868-BC4F-F90510074625}">
            <x14:dataBar minLength="0" maxLength="100" border="1" negativeBarBorderColorSameAsPositive="0">
              <x14:cfvo type="autoMin"/>
              <x14:cfvo type="autoMax"/>
              <x14:borderColor rgb="FF63C384"/>
              <x14:negativeFillColor rgb="FFFF0000"/>
              <x14:negativeBorderColor rgb="FFFF0000"/>
              <x14:axisColor rgb="FF000000"/>
            </x14:dataBar>
          </x14:cfRule>
          <xm:sqref>E27</xm:sqref>
        </x14:conditionalFormatting>
        <x14:conditionalFormatting xmlns:xm="http://schemas.microsoft.com/office/excel/2006/main">
          <x14:cfRule type="dataBar" id="{80E67302-C2E5-461B-9D66-971049F6EC14}">
            <x14:dataBar minLength="0" maxLength="100" border="1" negativeBarBorderColorSameAsPositive="0">
              <x14:cfvo type="autoMin"/>
              <x14:cfvo type="autoMax"/>
              <x14:borderColor rgb="FF63C384"/>
              <x14:negativeFillColor rgb="FFFF0000"/>
              <x14:negativeBorderColor rgb="FFFF0000"/>
              <x14:axisColor rgb="FF000000"/>
            </x14:dataBar>
          </x14:cfRule>
          <xm:sqref>E28</xm:sqref>
        </x14:conditionalFormatting>
        <x14:conditionalFormatting xmlns:xm="http://schemas.microsoft.com/office/excel/2006/main">
          <x14:cfRule type="dataBar" id="{C0B22C9F-CD38-48AF-B24C-0AC8B0146126}">
            <x14:dataBar minLength="0" maxLength="100" border="1" negativeBarBorderColorSameAsPositive="0">
              <x14:cfvo type="autoMin"/>
              <x14:cfvo type="autoMax"/>
              <x14:borderColor rgb="FF63C384"/>
              <x14:negativeFillColor rgb="FFFF0000"/>
              <x14:negativeBorderColor rgb="FFFF0000"/>
              <x14:axisColor rgb="FF000000"/>
            </x14:dataBar>
          </x14:cfRule>
          <xm:sqref>E29</xm:sqref>
        </x14:conditionalFormatting>
        <x14:conditionalFormatting xmlns:xm="http://schemas.microsoft.com/office/excel/2006/main">
          <x14:cfRule type="dataBar" id="{AD63F494-A602-4998-A334-F1F72AE46A08}">
            <x14:dataBar minLength="0" maxLength="100" border="1" negativeBarBorderColorSameAsPositive="0">
              <x14:cfvo type="autoMin"/>
              <x14:cfvo type="autoMax"/>
              <x14:borderColor rgb="FF63C384"/>
              <x14:negativeFillColor rgb="FFFF0000"/>
              <x14:negativeBorderColor rgb="FFFF0000"/>
              <x14:axisColor rgb="FF000000"/>
            </x14:dataBar>
          </x14:cfRule>
          <xm:sqref>E20</xm:sqref>
        </x14:conditionalFormatting>
        <x14:conditionalFormatting xmlns:xm="http://schemas.microsoft.com/office/excel/2006/main">
          <x14:cfRule type="dataBar" id="{F9C6B95D-305E-4CDC-8963-A9C6F81A0486}">
            <x14:dataBar minLength="0" maxLength="100" border="1" negativeBarBorderColorSameAsPositive="0">
              <x14:cfvo type="autoMin"/>
              <x14:cfvo type="autoMax"/>
              <x14:borderColor rgb="FF63C384"/>
              <x14:negativeFillColor rgb="FFFF0000"/>
              <x14:negativeBorderColor rgb="FFFF0000"/>
              <x14:axisColor rgb="FF000000"/>
            </x14:dataBar>
          </x14:cfRule>
          <xm:sqref>E21</xm:sqref>
        </x14:conditionalFormatting>
        <x14:conditionalFormatting xmlns:xm="http://schemas.microsoft.com/office/excel/2006/main">
          <x14:cfRule type="dataBar" id="{DEF8A251-B5C1-461D-983A-5A3059742C47}">
            <x14:dataBar minLength="0" maxLength="100" border="1" negativeBarBorderColorSameAsPositive="0">
              <x14:cfvo type="autoMin"/>
              <x14:cfvo type="autoMax"/>
              <x14:borderColor rgb="FF63C384"/>
              <x14:negativeFillColor rgb="FFFF0000"/>
              <x14:negativeBorderColor rgb="FFFF0000"/>
              <x14:axisColor rgb="FF000000"/>
            </x14:dataBar>
          </x14:cfRule>
          <xm:sqref>E22</xm:sqref>
        </x14:conditionalFormatting>
        <x14:conditionalFormatting xmlns:xm="http://schemas.microsoft.com/office/excel/2006/main">
          <x14:cfRule type="dataBar" id="{AD7092DE-2A4B-4A5A-B3F7-84E33CB32976}">
            <x14:dataBar minLength="0" maxLength="100" border="1" negativeBarBorderColorSameAsPositive="0">
              <x14:cfvo type="autoMin"/>
              <x14:cfvo type="autoMax"/>
              <x14:borderColor rgb="FF63C384"/>
              <x14:negativeFillColor rgb="FFFF0000"/>
              <x14:negativeBorderColor rgb="FFFF0000"/>
              <x14:axisColor rgb="FF000000"/>
            </x14:dataBar>
          </x14:cfRule>
          <xm:sqref>E23</xm:sqref>
        </x14:conditionalFormatting>
        <x14:conditionalFormatting xmlns:xm="http://schemas.microsoft.com/office/excel/2006/main">
          <x14:cfRule type="dataBar" id="{1A173DE1-D6E1-4036-A471-19D54C26B3DB}">
            <x14:dataBar minLength="0" maxLength="100" border="1" negativeBarBorderColorSameAsPositive="0">
              <x14:cfvo type="autoMin"/>
              <x14:cfvo type="autoMax"/>
              <x14:borderColor rgb="FF63C384"/>
              <x14:negativeFillColor rgb="FFFF0000"/>
              <x14:negativeBorderColor rgb="FFFF0000"/>
              <x14:axisColor rgb="FF000000"/>
            </x14:dataBar>
          </x14:cfRule>
          <xm:sqref>E24</xm:sqref>
        </x14:conditionalFormatting>
        <x14:conditionalFormatting xmlns:xm="http://schemas.microsoft.com/office/excel/2006/main">
          <x14:cfRule type="containsText" priority="199" operator="containsText" id="{8C7AF3FB-B2B5-405B-AAE7-91E829E99368}">
            <xm:f>NOT(ISERROR(SEARCH($H$6,H14)))</xm:f>
            <xm:f>$H$6</xm:f>
            <x14:dxf>
              <fill>
                <patternFill>
                  <bgColor rgb="FF297B29"/>
                </patternFill>
              </fill>
            </x14:dxf>
          </x14:cfRule>
          <xm:sqref>H14</xm:sqref>
        </x14:conditionalFormatting>
        <x14:conditionalFormatting xmlns:xm="http://schemas.microsoft.com/office/excel/2006/main">
          <x14:cfRule type="containsText" priority="192" operator="containsText" id="{07ED2FFA-64C6-4349-BF83-BB378B8F6CF8}">
            <xm:f>NOT(ISERROR(SEARCH($H$6,H18)))</xm:f>
            <xm:f>$H$6</xm:f>
            <x14:dxf>
              <fill>
                <patternFill>
                  <bgColor rgb="FF297B29"/>
                </patternFill>
              </fill>
            </x14:dxf>
          </x14:cfRule>
          <xm:sqref>H18</xm:sqref>
        </x14:conditionalFormatting>
        <x14:conditionalFormatting xmlns:xm="http://schemas.microsoft.com/office/excel/2006/main">
          <x14:cfRule type="containsText" priority="185" operator="containsText" id="{91CBABE3-260F-4226-B5B1-DA23858364A5}">
            <xm:f>NOT(ISERROR(SEARCH($H$6,H25)))</xm:f>
            <xm:f>$H$6</xm:f>
            <x14:dxf>
              <fill>
                <patternFill>
                  <bgColor rgb="FF297B29"/>
                </patternFill>
              </fill>
            </x14:dxf>
          </x14:cfRule>
          <xm:sqref>H25</xm:sqref>
        </x14:conditionalFormatting>
        <x14:conditionalFormatting xmlns:xm="http://schemas.microsoft.com/office/excel/2006/main">
          <x14:cfRule type="containsText" priority="178" operator="containsText" id="{BFE1B419-8F55-4E04-9E84-A0CFDF3F5F71}">
            <xm:f>NOT(ISERROR(SEARCH($H$6,H30)))</xm:f>
            <xm:f>$H$6</xm:f>
            <x14:dxf>
              <fill>
                <patternFill>
                  <bgColor rgb="FF297B29"/>
                </patternFill>
              </fill>
            </x14:dxf>
          </x14:cfRule>
          <xm:sqref>H30</xm:sqref>
        </x14:conditionalFormatting>
        <x14:conditionalFormatting xmlns:xm="http://schemas.microsoft.com/office/excel/2006/main">
          <x14:cfRule type="containsText" priority="171" operator="containsText" id="{6E84AB36-F60B-4438-AC11-D17F37A60BCE}">
            <xm:f>NOT(ISERROR(SEARCH($H$6,H36)))</xm:f>
            <xm:f>$H$6</xm:f>
            <x14:dxf>
              <fill>
                <patternFill>
                  <bgColor rgb="FF297B29"/>
                </patternFill>
              </fill>
            </x14:dxf>
          </x14:cfRule>
          <xm:sqref>H36</xm:sqref>
        </x14:conditionalFormatting>
        <x14:conditionalFormatting xmlns:xm="http://schemas.microsoft.com/office/excel/2006/main">
          <x14:cfRule type="containsText" priority="164" operator="containsText" id="{49CC1F90-3FAA-4E20-B6BF-7E4EA7E2E562}">
            <xm:f>NOT(ISERROR(SEARCH($H$6,H43)))</xm:f>
            <xm:f>$H$6</xm:f>
            <x14:dxf>
              <fill>
                <patternFill>
                  <bgColor rgb="FF297B29"/>
                </patternFill>
              </fill>
            </x14:dxf>
          </x14:cfRule>
          <xm:sqref>H43</xm:sqref>
        </x14:conditionalFormatting>
        <x14:conditionalFormatting xmlns:xm="http://schemas.microsoft.com/office/excel/2006/main">
          <x14:cfRule type="containsText" priority="157" operator="containsText" id="{C6FFF0A0-D0EC-45D5-851C-AD266E72A954}">
            <xm:f>NOT(ISERROR(SEARCH($H$6,H47)))</xm:f>
            <xm:f>$H$6</xm:f>
            <x14:dxf>
              <fill>
                <patternFill>
                  <bgColor rgb="FF297B29"/>
                </patternFill>
              </fill>
            </x14:dxf>
          </x14:cfRule>
          <xm:sqref>H47</xm:sqref>
        </x14:conditionalFormatting>
        <x14:conditionalFormatting xmlns:xm="http://schemas.microsoft.com/office/excel/2006/main">
          <x14:cfRule type="containsText" priority="150" operator="containsText" id="{97FCFCAC-E628-4F00-9862-1236FB158702}">
            <xm:f>NOT(ISERROR(SEARCH($H$6,H52)))</xm:f>
            <xm:f>$H$6</xm:f>
            <x14:dxf>
              <fill>
                <patternFill>
                  <bgColor rgb="FF297B29"/>
                </patternFill>
              </fill>
            </x14:dxf>
          </x14:cfRule>
          <xm:sqref>H52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1"/>
  <sheetViews>
    <sheetView zoomScale="60" zoomScaleNormal="60" workbookViewId="0">
      <selection activeCell="A3" sqref="A3:N3"/>
    </sheetView>
  </sheetViews>
  <sheetFormatPr defaultColWidth="8.875" defaultRowHeight="15.75"/>
  <cols>
    <col min="1" max="2" width="8.875" style="21"/>
    <col min="3" max="3" width="15.5" style="21" customWidth="1"/>
    <col min="4" max="4" width="14" style="21" customWidth="1"/>
    <col min="5" max="6" width="11.5" style="21" bestFit="1" customWidth="1"/>
    <col min="7" max="7" width="11.375" style="21" bestFit="1" customWidth="1"/>
    <col min="8" max="9" width="11.5" style="21" bestFit="1" customWidth="1"/>
    <col min="10" max="10" width="14.125" style="21" customWidth="1"/>
    <col min="11" max="11" width="11.75" style="21" customWidth="1"/>
    <col min="12" max="12" width="11.625" style="21" customWidth="1"/>
    <col min="13" max="13" width="22.875" style="21" customWidth="1"/>
    <col min="14" max="14" width="14.25" style="21" customWidth="1"/>
    <col min="15" max="16384" width="8.875" style="21"/>
  </cols>
  <sheetData>
    <row r="1" spans="1:14" ht="29.25" customHeight="1"/>
    <row r="2" spans="1:14" ht="39" customHeight="1">
      <c r="F2" s="513" t="s">
        <v>1199</v>
      </c>
      <c r="G2" s="513"/>
      <c r="H2" s="513"/>
      <c r="I2" s="513"/>
    </row>
    <row r="3" spans="1:14" ht="28.5" customHeight="1">
      <c r="A3" s="581" t="s">
        <v>432</v>
      </c>
      <c r="B3" s="582"/>
      <c r="C3" s="582"/>
      <c r="D3" s="582"/>
      <c r="E3" s="582"/>
      <c r="F3" s="582"/>
      <c r="G3" s="582"/>
      <c r="H3" s="582"/>
      <c r="I3" s="582"/>
      <c r="J3" s="582"/>
      <c r="K3" s="582"/>
      <c r="L3" s="582"/>
      <c r="M3" s="582"/>
      <c r="N3" s="583"/>
    </row>
    <row r="4" spans="1:14" ht="23.25" customHeight="1">
      <c r="A4" s="584" t="s">
        <v>1104</v>
      </c>
      <c r="B4" s="585"/>
      <c r="C4" s="585"/>
      <c r="D4" s="585"/>
      <c r="E4" s="585"/>
      <c r="F4" s="585"/>
      <c r="G4" s="585"/>
      <c r="H4" s="585"/>
      <c r="I4" s="585"/>
      <c r="J4" s="585"/>
      <c r="K4" s="585"/>
      <c r="L4" s="585"/>
      <c r="M4" s="585"/>
      <c r="N4" s="585"/>
    </row>
    <row r="5" spans="1:14" ht="27.75" customHeight="1">
      <c r="A5" s="124"/>
      <c r="B5" s="586" t="s">
        <v>0</v>
      </c>
      <c r="C5" s="587"/>
      <c r="D5" s="587"/>
      <c r="E5" s="587"/>
      <c r="F5" s="587"/>
      <c r="G5" s="587"/>
      <c r="H5" s="587"/>
      <c r="I5" s="587"/>
      <c r="J5" s="587"/>
      <c r="K5" s="587"/>
      <c r="L5" s="587"/>
      <c r="M5" s="588"/>
      <c r="N5" s="124"/>
    </row>
    <row r="6" spans="1:14" ht="36" customHeight="1">
      <c r="A6" s="124"/>
      <c r="B6" s="281"/>
      <c r="C6" s="590" t="s">
        <v>9</v>
      </c>
      <c r="D6" s="591"/>
      <c r="E6" s="570" t="s">
        <v>4</v>
      </c>
      <c r="F6" s="571"/>
      <c r="G6" s="571"/>
      <c r="H6" s="571"/>
      <c r="I6" s="571"/>
      <c r="J6" s="571"/>
      <c r="K6" s="571"/>
      <c r="L6" s="571"/>
      <c r="M6" s="572"/>
      <c r="N6" s="124"/>
    </row>
    <row r="7" spans="1:14" ht="27" customHeight="1">
      <c r="A7" s="124"/>
      <c r="B7" s="281"/>
      <c r="C7" s="592" t="s">
        <v>1</v>
      </c>
      <c r="D7" s="593"/>
      <c r="E7" s="589" t="s">
        <v>6</v>
      </c>
      <c r="F7" s="573"/>
      <c r="G7" s="573"/>
      <c r="H7" s="573"/>
      <c r="I7" s="573"/>
      <c r="J7" s="573"/>
      <c r="K7" s="573"/>
      <c r="L7" s="573"/>
      <c r="M7" s="574"/>
      <c r="N7" s="124"/>
    </row>
    <row r="8" spans="1:14" ht="27" customHeight="1">
      <c r="A8" s="124"/>
      <c r="B8" s="281"/>
      <c r="C8" s="594" t="s">
        <v>2</v>
      </c>
      <c r="D8" s="595"/>
      <c r="E8" s="575" t="s">
        <v>7</v>
      </c>
      <c r="F8" s="576"/>
      <c r="G8" s="576"/>
      <c r="H8" s="576"/>
      <c r="I8" s="576"/>
      <c r="J8" s="576"/>
      <c r="K8" s="576"/>
      <c r="L8" s="576"/>
      <c r="M8" s="577"/>
      <c r="N8" s="124"/>
    </row>
    <row r="9" spans="1:14" ht="30" customHeight="1">
      <c r="A9" s="124"/>
      <c r="B9" s="281"/>
      <c r="C9" s="596" t="s">
        <v>3</v>
      </c>
      <c r="D9" s="597"/>
      <c r="E9" s="578" t="s">
        <v>8</v>
      </c>
      <c r="F9" s="579"/>
      <c r="G9" s="579"/>
      <c r="H9" s="579"/>
      <c r="I9" s="579"/>
      <c r="J9" s="579"/>
      <c r="K9" s="579"/>
      <c r="L9" s="579"/>
      <c r="M9" s="580"/>
      <c r="N9" s="124"/>
    </row>
    <row r="10" spans="1:14" ht="27" customHeight="1">
      <c r="A10" s="124"/>
      <c r="B10" s="282"/>
      <c r="C10" s="136" t="s">
        <v>212</v>
      </c>
      <c r="D10" s="215" t="s">
        <v>11</v>
      </c>
      <c r="E10" s="215" t="s">
        <v>13</v>
      </c>
      <c r="F10" s="215" t="s">
        <v>14</v>
      </c>
      <c r="G10" s="215" t="s">
        <v>15</v>
      </c>
      <c r="H10" s="215" t="s">
        <v>16</v>
      </c>
      <c r="I10" s="215" t="s">
        <v>17</v>
      </c>
      <c r="J10" s="215" t="s">
        <v>18</v>
      </c>
      <c r="K10" s="215" t="s">
        <v>19</v>
      </c>
      <c r="L10" s="568" t="s">
        <v>130</v>
      </c>
      <c r="M10" s="569"/>
      <c r="N10" s="124"/>
    </row>
    <row r="11" spans="1:14" ht="25.5">
      <c r="A11" s="124"/>
      <c r="B11" s="283"/>
      <c r="C11" s="70" t="s">
        <v>5</v>
      </c>
      <c r="D11" s="113" t="str">
        <f>PCC!G14</f>
        <v>N/A</v>
      </c>
      <c r="E11" s="113" t="str">
        <f>PCC!G18</f>
        <v>N/A</v>
      </c>
      <c r="F11" s="113" t="str">
        <f>PCC!G25</f>
        <v>N/A</v>
      </c>
      <c r="G11" s="113" t="str">
        <f>PCC!G30</f>
        <v>N/A</v>
      </c>
      <c r="H11" s="113" t="str">
        <f>PCC!G36</f>
        <v>N/A</v>
      </c>
      <c r="I11" s="113" t="str">
        <f>PCC!G43</f>
        <v>N/A</v>
      </c>
      <c r="J11" s="113" t="str">
        <f>PCC!G47</f>
        <v>N/A</v>
      </c>
      <c r="K11" s="113" t="str">
        <f>PCC!G52</f>
        <v>N/A</v>
      </c>
      <c r="L11" s="113" t="e">
        <f>AVERAGE(D11:K11)</f>
        <v>#DIV/0!</v>
      </c>
      <c r="M11" s="120" t="e">
        <f>IF(L11="N/A","N/A", IF(L11&gt;=80%,"MET",IF(L11&gt;=50%,"PARTIAL MET","Not Met")))</f>
        <v>#DIV/0!</v>
      </c>
      <c r="N11" s="124"/>
    </row>
    <row r="12" spans="1:14">
      <c r="A12" s="124"/>
      <c r="N12" s="124"/>
    </row>
    <row r="13" spans="1:14">
      <c r="A13" s="124"/>
      <c r="N13" s="124"/>
    </row>
    <row r="14" spans="1:14">
      <c r="A14" s="124"/>
      <c r="N14" s="124"/>
    </row>
    <row r="15" spans="1:14">
      <c r="A15" s="124"/>
      <c r="N15" s="124"/>
    </row>
    <row r="16" spans="1:14">
      <c r="A16" s="124"/>
      <c r="N16" s="124"/>
    </row>
    <row r="17" spans="1:14">
      <c r="A17" s="124"/>
      <c r="N17" s="124"/>
    </row>
    <row r="18" spans="1:14">
      <c r="A18" s="124"/>
      <c r="N18" s="124"/>
    </row>
    <row r="19" spans="1:14">
      <c r="A19" s="124"/>
      <c r="N19" s="124"/>
    </row>
    <row r="20" spans="1:14">
      <c r="A20" s="124"/>
      <c r="N20" s="124"/>
    </row>
    <row r="21" spans="1:14">
      <c r="A21" s="124"/>
      <c r="N21" s="124"/>
    </row>
    <row r="22" spans="1:14">
      <c r="A22" s="124"/>
      <c r="N22" s="124"/>
    </row>
    <row r="23" spans="1:14">
      <c r="A23" s="124"/>
      <c r="N23" s="124"/>
    </row>
    <row r="24" spans="1:14">
      <c r="A24" s="124"/>
      <c r="N24" s="124"/>
    </row>
    <row r="25" spans="1:14">
      <c r="A25" s="124"/>
      <c r="N25" s="124"/>
    </row>
    <row r="26" spans="1:14">
      <c r="A26" s="124"/>
      <c r="N26" s="124"/>
    </row>
    <row r="27" spans="1:14">
      <c r="A27" s="124"/>
      <c r="N27" s="124"/>
    </row>
    <row r="28" spans="1:14">
      <c r="A28" s="124"/>
      <c r="N28" s="124"/>
    </row>
    <row r="29" spans="1:14">
      <c r="A29" s="124"/>
      <c r="N29" s="124"/>
    </row>
    <row r="30" spans="1:14">
      <c r="A30" s="124"/>
      <c r="N30" s="124"/>
    </row>
    <row r="31" spans="1:14">
      <c r="A31" s="124"/>
      <c r="N31" s="124"/>
    </row>
    <row r="32" spans="1:14">
      <c r="A32" s="124"/>
      <c r="N32" s="124"/>
    </row>
    <row r="33" spans="1:14">
      <c r="A33" s="124"/>
      <c r="N33" s="124"/>
    </row>
    <row r="34" spans="1:14">
      <c r="A34" s="124"/>
      <c r="N34" s="124"/>
    </row>
    <row r="35" spans="1:14">
      <c r="A35" s="124"/>
      <c r="N35" s="124"/>
    </row>
    <row r="36" spans="1:14">
      <c r="A36" s="124"/>
      <c r="B36" s="124"/>
      <c r="C36" s="124"/>
      <c r="D36" s="124"/>
      <c r="E36" s="124"/>
      <c r="F36" s="124"/>
      <c r="G36" s="124"/>
      <c r="H36" s="124"/>
      <c r="I36" s="124"/>
      <c r="J36" s="124"/>
      <c r="K36" s="124"/>
      <c r="L36" s="124"/>
      <c r="M36" s="124"/>
      <c r="N36" s="124"/>
    </row>
    <row r="37" spans="1:14">
      <c r="A37" s="124"/>
      <c r="B37" s="124"/>
      <c r="C37" s="124"/>
      <c r="D37" s="124"/>
      <c r="E37" s="124"/>
      <c r="F37" s="124"/>
      <c r="G37" s="124"/>
      <c r="H37" s="124"/>
      <c r="I37" s="124"/>
      <c r="J37" s="124"/>
      <c r="K37" s="124"/>
      <c r="L37" s="124"/>
      <c r="M37" s="124"/>
      <c r="N37" s="124"/>
    </row>
    <row r="38" spans="1:14">
      <c r="A38" s="124"/>
      <c r="B38" s="124"/>
      <c r="C38" s="124"/>
      <c r="D38" s="124"/>
      <c r="E38" s="124"/>
      <c r="F38" s="124"/>
      <c r="G38" s="124"/>
      <c r="H38" s="124"/>
      <c r="I38" s="124"/>
      <c r="J38" s="124"/>
      <c r="K38" s="124"/>
      <c r="L38" s="124"/>
      <c r="M38" s="124"/>
      <c r="N38" s="124"/>
    </row>
    <row r="48" spans="1:14" ht="28.5" customHeight="1"/>
    <row r="51" ht="23.25" customHeight="1"/>
  </sheetData>
  <sheetProtection algorithmName="SHA-512" hashValue="421FYotcMduOa5l2uBgupyGW8RkK/5O2CgvXNH/Y1b9DungU7ScqX3CDjxbe5zfk7Y0VdPH9mOjfcaAh32HhMQ==" saltValue="uiyioGeKKw/vzjp3SWXzUg==" spinCount="100000" sheet="1" objects="1" scenarios="1"/>
  <mergeCells count="14">
    <mergeCell ref="F2:I2"/>
    <mergeCell ref="L10:M10"/>
    <mergeCell ref="E6:M6"/>
    <mergeCell ref="L7:M7"/>
    <mergeCell ref="E8:M8"/>
    <mergeCell ref="E9:M9"/>
    <mergeCell ref="A3:N3"/>
    <mergeCell ref="A4:N4"/>
    <mergeCell ref="B5:M5"/>
    <mergeCell ref="E7:K7"/>
    <mergeCell ref="C6:D6"/>
    <mergeCell ref="C7:D7"/>
    <mergeCell ref="C8:D8"/>
    <mergeCell ref="C9:D9"/>
  </mergeCells>
  <conditionalFormatting sqref="M11">
    <cfRule type="containsText" dxfId="7860" priority="55" operator="containsText" text="NOT MET">
      <formula>NOT(ISERROR(SEARCH("NOT MET",M11)))</formula>
    </cfRule>
    <cfRule type="containsText" dxfId="7859" priority="56" operator="containsText" text="PARTIAL MET">
      <formula>NOT(ISERROR(SEARCH("PARTIAL MET",M11)))</formula>
    </cfRule>
    <cfRule type="containsText" dxfId="7858" priority="57" operator="containsText" text="MET">
      <formula>NOT(ISERROR(SEARCH("MET",M11)))</formula>
    </cfRule>
    <cfRule type="containsText" dxfId="7857" priority="58" operator="containsText" text="NOT MET">
      <formula>NOT(ISERROR(SEARCH("NOT MET",M11)))</formula>
    </cfRule>
    <cfRule type="containsText" dxfId="7856" priority="59" operator="containsText" text="PARTIAL MET">
      <formula>NOT(ISERROR(SEARCH("PARTIAL MET",M11)))</formula>
    </cfRule>
    <cfRule type="containsText" dxfId="7855" priority="60" operator="containsText" text="MET">
      <formula>NOT(ISERROR(SEARCH("MET",M11)))</formula>
    </cfRule>
  </conditionalFormatting>
  <conditionalFormatting sqref="D11">
    <cfRule type="containsText" dxfId="7854" priority="49" operator="containsText" text="N/A">
      <formula>NOT(ISERROR(SEARCH("N/A",D11)))</formula>
    </cfRule>
    <cfRule type="cellIs" dxfId="7853" priority="50" operator="equal">
      <formula>0.8</formula>
    </cfRule>
    <cfRule type="cellIs" dxfId="7852" priority="51" operator="greaterThan">
      <formula>0.8</formula>
    </cfRule>
    <cfRule type="cellIs" dxfId="7851" priority="52" operator="greaterThan">
      <formula>0.5</formula>
    </cfRule>
    <cfRule type="cellIs" dxfId="7850" priority="53" operator="equal">
      <formula>0.5</formula>
    </cfRule>
    <cfRule type="cellIs" dxfId="7849" priority="54" operator="lessThan">
      <formula>0.5</formula>
    </cfRule>
  </conditionalFormatting>
  <conditionalFormatting sqref="E11">
    <cfRule type="containsText" dxfId="7848" priority="43" operator="containsText" text="N/A">
      <formula>NOT(ISERROR(SEARCH("N/A",E11)))</formula>
    </cfRule>
    <cfRule type="cellIs" dxfId="7847" priority="44" operator="equal">
      <formula>0.8</formula>
    </cfRule>
    <cfRule type="cellIs" dxfId="7846" priority="45" operator="greaterThan">
      <formula>0.8</formula>
    </cfRule>
    <cfRule type="cellIs" dxfId="7845" priority="46" operator="greaterThan">
      <formula>0.5</formula>
    </cfRule>
    <cfRule type="cellIs" dxfId="7844" priority="47" operator="equal">
      <formula>0.5</formula>
    </cfRule>
    <cfRule type="cellIs" dxfId="7843" priority="48" operator="lessThan">
      <formula>0.5</formula>
    </cfRule>
  </conditionalFormatting>
  <conditionalFormatting sqref="F11">
    <cfRule type="containsText" dxfId="7842" priority="37" operator="containsText" text="N/A">
      <formula>NOT(ISERROR(SEARCH("N/A",F11)))</formula>
    </cfRule>
    <cfRule type="cellIs" dxfId="7841" priority="38" operator="equal">
      <formula>0.8</formula>
    </cfRule>
    <cfRule type="cellIs" dxfId="7840" priority="39" operator="greaterThan">
      <formula>0.8</formula>
    </cfRule>
    <cfRule type="cellIs" dxfId="7839" priority="40" operator="greaterThan">
      <formula>0.5</formula>
    </cfRule>
    <cfRule type="cellIs" dxfId="7838" priority="41" operator="equal">
      <formula>0.5</formula>
    </cfRule>
    <cfRule type="cellIs" dxfId="7837" priority="42" operator="lessThan">
      <formula>0.5</formula>
    </cfRule>
  </conditionalFormatting>
  <conditionalFormatting sqref="G11">
    <cfRule type="containsText" dxfId="7836" priority="31" operator="containsText" text="N/A">
      <formula>NOT(ISERROR(SEARCH("N/A",G11)))</formula>
    </cfRule>
    <cfRule type="cellIs" dxfId="7835" priority="32" operator="equal">
      <formula>0.8</formula>
    </cfRule>
    <cfRule type="cellIs" dxfId="7834" priority="33" operator="greaterThan">
      <formula>0.8</formula>
    </cfRule>
    <cfRule type="cellIs" dxfId="7833" priority="34" operator="greaterThan">
      <formula>0.5</formula>
    </cfRule>
    <cfRule type="cellIs" dxfId="7832" priority="35" operator="equal">
      <formula>0.5</formula>
    </cfRule>
    <cfRule type="cellIs" dxfId="7831" priority="36" operator="lessThan">
      <formula>0.5</formula>
    </cfRule>
  </conditionalFormatting>
  <conditionalFormatting sqref="H11">
    <cfRule type="containsText" dxfId="7830" priority="25" operator="containsText" text="N/A">
      <formula>NOT(ISERROR(SEARCH("N/A",H11)))</formula>
    </cfRule>
    <cfRule type="cellIs" dxfId="7829" priority="26" operator="equal">
      <formula>0.8</formula>
    </cfRule>
    <cfRule type="cellIs" dxfId="7828" priority="27" operator="greaterThan">
      <formula>0.8</formula>
    </cfRule>
    <cfRule type="cellIs" dxfId="7827" priority="28" operator="greaterThan">
      <formula>0.5</formula>
    </cfRule>
    <cfRule type="cellIs" dxfId="7826" priority="29" operator="equal">
      <formula>0.5</formula>
    </cfRule>
    <cfRule type="cellIs" dxfId="7825" priority="30" operator="lessThan">
      <formula>0.5</formula>
    </cfRule>
  </conditionalFormatting>
  <conditionalFormatting sqref="I11">
    <cfRule type="containsText" dxfId="7824" priority="19" operator="containsText" text="N/A">
      <formula>NOT(ISERROR(SEARCH("N/A",I11)))</formula>
    </cfRule>
    <cfRule type="cellIs" dxfId="7823" priority="20" operator="equal">
      <formula>0.8</formula>
    </cfRule>
    <cfRule type="cellIs" dxfId="7822" priority="21" operator="greaterThan">
      <formula>0.8</formula>
    </cfRule>
    <cfRule type="cellIs" dxfId="7821" priority="22" operator="greaterThan">
      <formula>0.5</formula>
    </cfRule>
    <cfRule type="cellIs" dxfId="7820" priority="23" operator="equal">
      <formula>0.5</formula>
    </cfRule>
    <cfRule type="cellIs" dxfId="7819" priority="24" operator="lessThan">
      <formula>0.5</formula>
    </cfRule>
  </conditionalFormatting>
  <conditionalFormatting sqref="J11">
    <cfRule type="containsText" dxfId="7818" priority="13" operator="containsText" text="N/A">
      <formula>NOT(ISERROR(SEARCH("N/A",J11)))</formula>
    </cfRule>
    <cfRule type="cellIs" dxfId="7817" priority="14" operator="equal">
      <formula>0.8</formula>
    </cfRule>
    <cfRule type="cellIs" dxfId="7816" priority="15" operator="greaterThan">
      <formula>0.8</formula>
    </cfRule>
    <cfRule type="cellIs" dxfId="7815" priority="16" operator="greaterThan">
      <formula>0.5</formula>
    </cfRule>
    <cfRule type="cellIs" dxfId="7814" priority="17" operator="equal">
      <formula>0.5</formula>
    </cfRule>
    <cfRule type="cellIs" dxfId="7813" priority="18" operator="lessThan">
      <formula>0.5</formula>
    </cfRule>
  </conditionalFormatting>
  <conditionalFormatting sqref="K11">
    <cfRule type="containsText" dxfId="7812" priority="7" operator="containsText" text="N/A">
      <formula>NOT(ISERROR(SEARCH("N/A",K11)))</formula>
    </cfRule>
    <cfRule type="cellIs" dxfId="7811" priority="8" operator="equal">
      <formula>0.8</formula>
    </cfRule>
    <cfRule type="cellIs" dxfId="7810" priority="9" operator="greaterThan">
      <formula>0.8</formula>
    </cfRule>
    <cfRule type="cellIs" dxfId="7809" priority="10" operator="greaterThan">
      <formula>0.5</formula>
    </cfRule>
    <cfRule type="cellIs" dxfId="7808" priority="11" operator="equal">
      <formula>0.5</formula>
    </cfRule>
    <cfRule type="cellIs" dxfId="7807" priority="12" operator="lessThan">
      <formula>0.5</formula>
    </cfRule>
  </conditionalFormatting>
  <conditionalFormatting sqref="L11">
    <cfRule type="containsText" dxfId="7806" priority="1" operator="containsText" text="N/A">
      <formula>NOT(ISERROR(SEARCH("N/A",L11)))</formula>
    </cfRule>
    <cfRule type="cellIs" dxfId="7805" priority="2" operator="equal">
      <formula>0.8</formula>
    </cfRule>
    <cfRule type="cellIs" dxfId="7804" priority="3" operator="greaterThan">
      <formula>0.8</formula>
    </cfRule>
    <cfRule type="cellIs" dxfId="7803" priority="4" operator="greaterThan">
      <formula>0.5</formula>
    </cfRule>
    <cfRule type="cellIs" dxfId="7802" priority="5" operator="equal">
      <formula>0.5</formula>
    </cfRule>
    <cfRule type="cellIs" dxfId="7801" priority="6" operator="lessThan">
      <formula>0.5</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61" operator="containsText" id="{F3D89BC4-A01F-424A-85E6-C53A0151414A}">
            <xm:f>NOT(ISERROR(SEARCH($H$7,M11)))</xm:f>
            <xm:f>$H$7</xm:f>
            <x14:dxf>
              <fill>
                <patternFill>
                  <bgColor rgb="FF297B29"/>
                </patternFill>
              </fill>
            </x14:dxf>
          </x14:cfRule>
          <xm:sqref>M11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63"/>
  <sheetViews>
    <sheetView topLeftCell="A51" zoomScale="35" zoomScaleNormal="35" zoomScalePageLayoutView="55" workbookViewId="0">
      <selection activeCell="D57" sqref="D57:D59"/>
    </sheetView>
  </sheetViews>
  <sheetFormatPr defaultColWidth="12.75" defaultRowHeight="15.75"/>
  <cols>
    <col min="1" max="1" width="12.625" style="15" customWidth="1"/>
    <col min="2" max="2" width="9.875" style="73" customWidth="1"/>
    <col min="3" max="3" width="128.625" style="77" customWidth="1"/>
    <col min="4" max="4" width="19.5" style="77" customWidth="1"/>
    <col min="5" max="5" width="15.375" style="77" customWidth="1"/>
    <col min="6" max="6" width="9.875" style="77" customWidth="1"/>
    <col min="7" max="7" width="21.75" style="77" customWidth="1"/>
    <col min="8" max="8" width="25.875" style="15" customWidth="1"/>
    <col min="9" max="9" width="25.375" style="15" customWidth="1"/>
    <col min="10" max="10" width="27.875" style="71" customWidth="1"/>
    <col min="11" max="11" width="21" style="15" customWidth="1"/>
    <col min="12" max="12" width="24.375" style="15" customWidth="1"/>
    <col min="13" max="13" width="28.75" style="15" customWidth="1"/>
    <col min="14" max="14" width="31.125" style="15" customWidth="1"/>
    <col min="15" max="15" width="20.125" style="15" customWidth="1"/>
    <col min="16" max="16" width="17.125" style="15" customWidth="1"/>
    <col min="17" max="17" width="10.5" style="15" customWidth="1"/>
    <col min="18" max="16384" width="12.75" style="15"/>
  </cols>
  <sheetData>
    <row r="1" spans="1:18" s="102" customFormat="1" ht="24.75" customHeight="1">
      <c r="B1" s="103"/>
      <c r="C1" s="104"/>
      <c r="D1" s="105"/>
      <c r="E1" s="105"/>
      <c r="F1" s="105"/>
      <c r="H1" s="106"/>
    </row>
    <row r="2" spans="1:18" s="7" customFormat="1" ht="46.5" customHeight="1">
      <c r="A2" s="609" t="s">
        <v>1585</v>
      </c>
      <c r="B2" s="609"/>
      <c r="C2" s="609"/>
      <c r="D2" s="609"/>
      <c r="E2" s="609"/>
      <c r="F2" s="609"/>
      <c r="G2" s="609"/>
      <c r="H2" s="609"/>
      <c r="I2" s="609"/>
      <c r="J2" s="609"/>
      <c r="K2" s="609"/>
      <c r="L2" s="609"/>
      <c r="M2" s="609"/>
      <c r="N2" s="609"/>
      <c r="O2" s="609"/>
      <c r="P2" s="609"/>
      <c r="Q2" s="381"/>
    </row>
    <row r="3" spans="1:18" s="7" customFormat="1" ht="40.5" customHeight="1">
      <c r="A3" s="627" t="s">
        <v>1139</v>
      </c>
      <c r="B3" s="628"/>
      <c r="C3" s="628"/>
      <c r="D3" s="628"/>
      <c r="E3" s="628"/>
      <c r="F3" s="628"/>
      <c r="G3" s="628"/>
      <c r="H3" s="628"/>
      <c r="I3" s="628"/>
      <c r="J3" s="628"/>
      <c r="K3" s="628"/>
      <c r="L3" s="628"/>
      <c r="M3" s="629"/>
      <c r="Q3" s="381"/>
    </row>
    <row r="4" spans="1:18" s="16" customFormat="1" ht="39" customHeight="1">
      <c r="B4" s="73"/>
      <c r="C4" s="638" t="s">
        <v>0</v>
      </c>
      <c r="D4" s="639"/>
      <c r="E4" s="639"/>
      <c r="F4" s="639"/>
      <c r="G4" s="639"/>
      <c r="H4" s="639"/>
      <c r="I4" s="639"/>
      <c r="J4" s="639"/>
      <c r="K4" s="640"/>
      <c r="Q4" s="403"/>
    </row>
    <row r="5" spans="1:18" s="16" customFormat="1" ht="60" customHeight="1">
      <c r="B5" s="73"/>
      <c r="D5" s="119" t="s">
        <v>5</v>
      </c>
      <c r="E5" s="612" t="s">
        <v>1131</v>
      </c>
      <c r="F5" s="613"/>
      <c r="G5" s="613"/>
      <c r="H5" s="330" t="s">
        <v>1132</v>
      </c>
      <c r="I5" s="135" t="s">
        <v>1130</v>
      </c>
      <c r="Q5" s="403"/>
    </row>
    <row r="6" spans="1:18" s="16" customFormat="1" ht="22.5">
      <c r="B6" s="73"/>
      <c r="D6" s="99">
        <v>2</v>
      </c>
      <c r="E6" s="598" t="s">
        <v>1133</v>
      </c>
      <c r="F6" s="598"/>
      <c r="G6" s="598"/>
      <c r="H6" s="333" t="s">
        <v>1586</v>
      </c>
      <c r="I6" s="111" t="s">
        <v>1</v>
      </c>
      <c r="Q6" s="403"/>
    </row>
    <row r="7" spans="1:18" s="16" customFormat="1" ht="30" customHeight="1">
      <c r="B7" s="73"/>
      <c r="D7" s="110">
        <v>1</v>
      </c>
      <c r="E7" s="598" t="s">
        <v>1134</v>
      </c>
      <c r="F7" s="598"/>
      <c r="G7" s="598"/>
      <c r="H7" s="332" t="s">
        <v>1688</v>
      </c>
      <c r="I7" s="121" t="s">
        <v>2</v>
      </c>
      <c r="Q7" s="403"/>
    </row>
    <row r="8" spans="1:18" s="16" customFormat="1" ht="22.5">
      <c r="B8" s="73"/>
      <c r="D8" s="101">
        <v>0</v>
      </c>
      <c r="E8" s="598" t="s">
        <v>1135</v>
      </c>
      <c r="F8" s="598"/>
      <c r="G8" s="598"/>
      <c r="H8" s="334" t="s">
        <v>8</v>
      </c>
      <c r="I8" s="122" t="s">
        <v>3</v>
      </c>
      <c r="Q8" s="403"/>
    </row>
    <row r="9" spans="1:18" s="16" customFormat="1" ht="33" customHeight="1">
      <c r="B9" s="73"/>
      <c r="D9" s="112" t="s">
        <v>1138</v>
      </c>
      <c r="E9" s="598" t="s">
        <v>1137</v>
      </c>
      <c r="F9" s="598"/>
      <c r="G9" s="598"/>
      <c r="H9" s="335" t="s">
        <v>1138</v>
      </c>
      <c r="I9" s="123" t="s">
        <v>1136</v>
      </c>
      <c r="Q9" s="403"/>
    </row>
    <row r="10" spans="1:18" s="16" customFormat="1" ht="33" customHeight="1">
      <c r="B10" s="73"/>
      <c r="Q10" s="403"/>
    </row>
    <row r="11" spans="1:18" s="8" customFormat="1" ht="48" customHeight="1">
      <c r="A11" s="526" t="s">
        <v>1140</v>
      </c>
      <c r="B11" s="534" t="s">
        <v>1147</v>
      </c>
      <c r="C11" s="535"/>
      <c r="D11" s="526" t="s">
        <v>5</v>
      </c>
      <c r="E11" s="526" t="s">
        <v>1141</v>
      </c>
      <c r="F11" s="526"/>
      <c r="G11" s="526"/>
      <c r="H11" s="610" t="s">
        <v>1142</v>
      </c>
      <c r="I11" s="542" t="s">
        <v>1143</v>
      </c>
      <c r="J11" s="526" t="s">
        <v>131</v>
      </c>
      <c r="K11" s="526"/>
      <c r="L11" s="526"/>
      <c r="M11" s="526" t="s">
        <v>226</v>
      </c>
      <c r="N11" s="526"/>
      <c r="O11" s="526"/>
      <c r="P11" s="526"/>
      <c r="Q11" s="403"/>
      <c r="R11" s="16"/>
    </row>
    <row r="12" spans="1:18" s="8" customFormat="1" ht="42" customHeight="1">
      <c r="A12" s="526"/>
      <c r="B12" s="536"/>
      <c r="C12" s="537"/>
      <c r="D12" s="526"/>
      <c r="E12" s="526"/>
      <c r="F12" s="526"/>
      <c r="G12" s="526"/>
      <c r="H12" s="610"/>
      <c r="I12" s="542"/>
      <c r="J12" s="372" t="s">
        <v>1144</v>
      </c>
      <c r="K12" s="372" t="s">
        <v>1145</v>
      </c>
      <c r="L12" s="372" t="s">
        <v>1146</v>
      </c>
      <c r="M12" s="372" t="s">
        <v>224</v>
      </c>
      <c r="N12" s="372" t="s">
        <v>211</v>
      </c>
      <c r="O12" s="372" t="s">
        <v>208</v>
      </c>
      <c r="P12" s="372" t="s">
        <v>210</v>
      </c>
      <c r="Q12" s="403"/>
      <c r="R12" s="16"/>
    </row>
    <row r="13" spans="1:18" s="16" customFormat="1" ht="71.25" customHeight="1">
      <c r="A13" s="137" t="s">
        <v>20</v>
      </c>
      <c r="B13" s="604" t="s">
        <v>387</v>
      </c>
      <c r="C13" s="605"/>
      <c r="D13" s="606"/>
      <c r="E13" s="607"/>
      <c r="F13" s="607"/>
      <c r="G13" s="608"/>
      <c r="H13" s="113" t="str">
        <f>IF(COUNT(D14:D16)=0,"N/A",SUM(D14:D16)/(COUNT(D14:D16)*2))</f>
        <v>N/A</v>
      </c>
      <c r="I13" s="120" t="str">
        <f>IF(H13="N/A","N/A", IF(H13&gt;=80%,"MET",IF(H13&gt;=50%,"PARTIAL MET","Not Met")))</f>
        <v>N/A</v>
      </c>
      <c r="J13" s="616"/>
      <c r="K13" s="617"/>
      <c r="L13" s="617"/>
      <c r="M13" s="617"/>
      <c r="N13" s="617"/>
      <c r="O13" s="617"/>
      <c r="P13" s="618"/>
      <c r="Q13" s="403"/>
    </row>
    <row r="14" spans="1:18" s="16" customFormat="1" ht="69.75" customHeight="1">
      <c r="A14" s="600"/>
      <c r="B14" s="138">
        <v>1</v>
      </c>
      <c r="C14" s="391" t="s">
        <v>388</v>
      </c>
      <c r="D14" s="369" t="s">
        <v>1138</v>
      </c>
      <c r="E14" s="599"/>
      <c r="F14" s="599"/>
      <c r="G14" s="599"/>
      <c r="H14" s="614"/>
      <c r="I14" s="611"/>
      <c r="J14" s="379" t="s">
        <v>140</v>
      </c>
      <c r="K14" s="380"/>
      <c r="L14" s="380"/>
      <c r="M14" s="395"/>
      <c r="N14" s="395"/>
      <c r="O14" s="395"/>
      <c r="P14" s="390" t="s">
        <v>242</v>
      </c>
      <c r="Q14" s="403"/>
    </row>
    <row r="15" spans="1:18" s="16" customFormat="1" ht="63" customHeight="1">
      <c r="A15" s="601"/>
      <c r="B15" s="139">
        <v>2</v>
      </c>
      <c r="C15" s="391" t="s">
        <v>389</v>
      </c>
      <c r="D15" s="369" t="s">
        <v>1138</v>
      </c>
      <c r="E15" s="599"/>
      <c r="F15" s="599"/>
      <c r="G15" s="599"/>
      <c r="H15" s="611"/>
      <c r="I15" s="611"/>
      <c r="J15" s="380"/>
      <c r="K15" s="379" t="s">
        <v>142</v>
      </c>
      <c r="L15" s="379" t="s">
        <v>1201</v>
      </c>
      <c r="M15" s="395"/>
      <c r="N15" s="395"/>
      <c r="O15" s="395"/>
      <c r="P15" s="390" t="s">
        <v>242</v>
      </c>
      <c r="Q15" s="403"/>
    </row>
    <row r="16" spans="1:18" s="16" customFormat="1" ht="69" customHeight="1">
      <c r="A16" s="601"/>
      <c r="B16" s="139">
        <v>3</v>
      </c>
      <c r="C16" s="391" t="s">
        <v>390</v>
      </c>
      <c r="D16" s="369" t="s">
        <v>1138</v>
      </c>
      <c r="E16" s="599"/>
      <c r="F16" s="599"/>
      <c r="G16" s="599"/>
      <c r="H16" s="615"/>
      <c r="I16" s="611"/>
      <c r="J16" s="379" t="s">
        <v>1206</v>
      </c>
      <c r="K16" s="379" t="s">
        <v>134</v>
      </c>
      <c r="L16" s="379" t="s">
        <v>1201</v>
      </c>
      <c r="M16" s="395"/>
      <c r="N16" s="395"/>
      <c r="O16" s="395"/>
      <c r="P16" s="390" t="s">
        <v>242</v>
      </c>
      <c r="Q16" s="403"/>
    </row>
    <row r="17" spans="1:17" s="16" customFormat="1" ht="83.25" customHeight="1">
      <c r="A17" s="140" t="s">
        <v>21</v>
      </c>
      <c r="B17" s="604" t="s">
        <v>391</v>
      </c>
      <c r="C17" s="605"/>
      <c r="D17" s="606"/>
      <c r="E17" s="607"/>
      <c r="F17" s="607"/>
      <c r="G17" s="608"/>
      <c r="H17" s="113" t="str">
        <f>IF(COUNT(D18:D22)=0,"N/A",SUM(D18:D22)/(COUNT(D18:D22)*2))</f>
        <v>N/A</v>
      </c>
      <c r="I17" s="120" t="str">
        <f>IF(H17="N/A","N/A", IF(H17&gt;=80%,"MET",IF(H17&gt;=50%,"PARTIAL MET","Not Met")))</f>
        <v>N/A</v>
      </c>
      <c r="J17" s="619"/>
      <c r="K17" s="620"/>
      <c r="L17" s="620"/>
      <c r="M17" s="620"/>
      <c r="N17" s="620"/>
      <c r="O17" s="620"/>
      <c r="P17" s="57"/>
      <c r="Q17" s="403"/>
    </row>
    <row r="18" spans="1:17" s="16" customFormat="1" ht="58.5" customHeight="1">
      <c r="A18" s="213" t="s">
        <v>23</v>
      </c>
      <c r="B18" s="138">
        <v>1</v>
      </c>
      <c r="C18" s="391" t="s">
        <v>392</v>
      </c>
      <c r="D18" s="369" t="s">
        <v>1138</v>
      </c>
      <c r="E18" s="599"/>
      <c r="F18" s="599"/>
      <c r="G18" s="599"/>
      <c r="H18" s="603"/>
      <c r="I18" s="603"/>
      <c r="J18" s="379" t="s">
        <v>140</v>
      </c>
      <c r="K18" s="380"/>
      <c r="L18" s="380"/>
      <c r="M18" s="395"/>
      <c r="N18" s="395"/>
      <c r="O18" s="395"/>
      <c r="P18" s="390" t="s">
        <v>242</v>
      </c>
      <c r="Q18" s="403"/>
    </row>
    <row r="19" spans="1:17" s="16" customFormat="1" ht="46.5">
      <c r="A19" s="87"/>
      <c r="B19" s="139">
        <v>2</v>
      </c>
      <c r="C19" s="391" t="s">
        <v>393</v>
      </c>
      <c r="D19" s="369" t="s">
        <v>1138</v>
      </c>
      <c r="E19" s="599"/>
      <c r="F19" s="599"/>
      <c r="G19" s="599"/>
      <c r="H19" s="603"/>
      <c r="I19" s="603"/>
      <c r="J19" s="380"/>
      <c r="K19" s="379" t="s">
        <v>279</v>
      </c>
      <c r="L19" s="380"/>
      <c r="M19" s="395"/>
      <c r="N19" s="395"/>
      <c r="O19" s="395"/>
      <c r="P19" s="390" t="s">
        <v>242</v>
      </c>
      <c r="Q19" s="403"/>
    </row>
    <row r="20" spans="1:17" s="16" customFormat="1" ht="46.5">
      <c r="A20" s="87"/>
      <c r="B20" s="139">
        <v>3</v>
      </c>
      <c r="C20" s="391" t="s">
        <v>1605</v>
      </c>
      <c r="D20" s="369" t="s">
        <v>1138</v>
      </c>
      <c r="E20" s="599"/>
      <c r="F20" s="599"/>
      <c r="G20" s="599"/>
      <c r="H20" s="603"/>
      <c r="I20" s="603"/>
      <c r="J20" s="379" t="s">
        <v>1207</v>
      </c>
      <c r="K20" s="380"/>
      <c r="L20" s="379" t="s">
        <v>1201</v>
      </c>
      <c r="M20" s="395"/>
      <c r="N20" s="395"/>
      <c r="O20" s="395"/>
      <c r="P20" s="390" t="s">
        <v>242</v>
      </c>
      <c r="Q20" s="403"/>
    </row>
    <row r="21" spans="1:17" s="16" customFormat="1" ht="57" customHeight="1">
      <c r="A21" s="87"/>
      <c r="B21" s="138">
        <v>4</v>
      </c>
      <c r="C21" s="391" t="s">
        <v>394</v>
      </c>
      <c r="D21" s="369" t="s">
        <v>1138</v>
      </c>
      <c r="E21" s="599"/>
      <c r="F21" s="599"/>
      <c r="G21" s="599"/>
      <c r="H21" s="603"/>
      <c r="I21" s="603"/>
      <c r="J21" s="379" t="s">
        <v>1606</v>
      </c>
      <c r="K21" s="380"/>
      <c r="L21" s="380"/>
      <c r="M21" s="395"/>
      <c r="N21" s="395"/>
      <c r="O21" s="395"/>
      <c r="P21" s="390" t="s">
        <v>242</v>
      </c>
      <c r="Q21" s="403"/>
    </row>
    <row r="22" spans="1:17" s="16" customFormat="1" ht="63.4" customHeight="1">
      <c r="A22" s="87"/>
      <c r="B22" s="139">
        <v>5</v>
      </c>
      <c r="C22" s="391" t="s">
        <v>395</v>
      </c>
      <c r="D22" s="369" t="s">
        <v>1138</v>
      </c>
      <c r="E22" s="599"/>
      <c r="F22" s="599"/>
      <c r="G22" s="599"/>
      <c r="H22" s="603"/>
      <c r="I22" s="603"/>
      <c r="J22" s="379" t="s">
        <v>1208</v>
      </c>
      <c r="K22" s="379" t="s">
        <v>1209</v>
      </c>
      <c r="L22" s="379" t="s">
        <v>1210</v>
      </c>
      <c r="M22" s="395"/>
      <c r="N22" s="395"/>
      <c r="O22" s="395"/>
      <c r="P22" s="390" t="s">
        <v>242</v>
      </c>
      <c r="Q22" s="403"/>
    </row>
    <row r="23" spans="1:17" s="16" customFormat="1" ht="81.75" customHeight="1">
      <c r="A23" s="140" t="s">
        <v>22</v>
      </c>
      <c r="B23" s="604" t="s">
        <v>396</v>
      </c>
      <c r="C23" s="605"/>
      <c r="D23" s="606"/>
      <c r="E23" s="607"/>
      <c r="F23" s="607"/>
      <c r="G23" s="608"/>
      <c r="H23" s="113" t="str">
        <f>IF(COUNT(D24:D27)=0,"N/A",SUM(D24:D27)/(COUNT(D24:D27)*2))</f>
        <v>N/A</v>
      </c>
      <c r="I23" s="120" t="str">
        <f>IF(H23="N/A","N/A", IF(H23&gt;=80%,"MET",IF(H23&gt;=50%,"PARTIAL MET","Not Met")))</f>
        <v>N/A</v>
      </c>
      <c r="J23" s="388"/>
      <c r="K23" s="389"/>
      <c r="L23" s="396"/>
      <c r="M23" s="397"/>
      <c r="N23" s="398"/>
      <c r="O23" s="398"/>
      <c r="P23" s="57"/>
      <c r="Q23" s="403"/>
    </row>
    <row r="24" spans="1:17" s="16" customFormat="1" ht="60.75" customHeight="1">
      <c r="A24" s="641"/>
      <c r="B24" s="138">
        <v>1</v>
      </c>
      <c r="C24" s="391" t="s">
        <v>397</v>
      </c>
      <c r="D24" s="369" t="s">
        <v>1138</v>
      </c>
      <c r="E24" s="599"/>
      <c r="F24" s="599"/>
      <c r="G24" s="599"/>
      <c r="H24" s="614"/>
      <c r="I24" s="614"/>
      <c r="J24" s="379" t="s">
        <v>1211</v>
      </c>
      <c r="K24" s="380"/>
      <c r="L24" s="380"/>
      <c r="M24" s="395"/>
      <c r="N24" s="395"/>
      <c r="O24" s="395"/>
      <c r="P24" s="390" t="s">
        <v>242</v>
      </c>
      <c r="Q24" s="403"/>
    </row>
    <row r="25" spans="1:17" s="16" customFormat="1" ht="50.25" customHeight="1">
      <c r="A25" s="642"/>
      <c r="B25" s="139">
        <v>2</v>
      </c>
      <c r="C25" s="391" t="s">
        <v>398</v>
      </c>
      <c r="D25" s="369" t="s">
        <v>1138</v>
      </c>
      <c r="E25" s="599"/>
      <c r="F25" s="599"/>
      <c r="G25" s="599"/>
      <c r="H25" s="611"/>
      <c r="I25" s="611"/>
      <c r="J25" s="380"/>
      <c r="K25" s="380"/>
      <c r="L25" s="379" t="s">
        <v>1201</v>
      </c>
      <c r="M25" s="395"/>
      <c r="N25" s="395"/>
      <c r="O25" s="395"/>
      <c r="P25" s="390" t="s">
        <v>242</v>
      </c>
      <c r="Q25" s="403"/>
    </row>
    <row r="26" spans="1:17" s="16" customFormat="1" ht="46.5">
      <c r="A26" s="642"/>
      <c r="B26" s="139">
        <v>3</v>
      </c>
      <c r="C26" s="391" t="s">
        <v>399</v>
      </c>
      <c r="D26" s="369" t="s">
        <v>1138</v>
      </c>
      <c r="E26" s="599"/>
      <c r="F26" s="599"/>
      <c r="G26" s="599"/>
      <c r="H26" s="611"/>
      <c r="I26" s="611"/>
      <c r="J26" s="380"/>
      <c r="K26" s="380"/>
      <c r="L26" s="379" t="s">
        <v>1201</v>
      </c>
      <c r="M26" s="395"/>
      <c r="N26" s="395"/>
      <c r="O26" s="395"/>
      <c r="P26" s="390" t="s">
        <v>242</v>
      </c>
      <c r="Q26" s="403"/>
    </row>
    <row r="27" spans="1:17" s="16" customFormat="1" ht="57" customHeight="1">
      <c r="A27" s="642"/>
      <c r="B27" s="138">
        <v>4</v>
      </c>
      <c r="C27" s="391" t="s">
        <v>400</v>
      </c>
      <c r="D27" s="369" t="s">
        <v>1138</v>
      </c>
      <c r="E27" s="599"/>
      <c r="F27" s="599"/>
      <c r="G27" s="599"/>
      <c r="H27" s="615"/>
      <c r="I27" s="615"/>
      <c r="J27" s="379" t="s">
        <v>1212</v>
      </c>
      <c r="K27" s="380"/>
      <c r="L27" s="379" t="s">
        <v>169</v>
      </c>
      <c r="M27" s="395"/>
      <c r="N27" s="395"/>
      <c r="O27" s="395"/>
      <c r="P27" s="390" t="s">
        <v>242</v>
      </c>
      <c r="Q27" s="403"/>
    </row>
    <row r="28" spans="1:17" s="16" customFormat="1" ht="87.75" customHeight="1">
      <c r="A28" s="140" t="s">
        <v>24</v>
      </c>
      <c r="B28" s="604" t="s">
        <v>401</v>
      </c>
      <c r="C28" s="605"/>
      <c r="D28" s="606"/>
      <c r="E28" s="607"/>
      <c r="F28" s="607"/>
      <c r="G28" s="608"/>
      <c r="H28" s="113" t="str">
        <f>IF(COUNT(D29:D31)=0,"N/A",SUM(D29:D31)/(COUNT(D29:D31)*2))</f>
        <v>N/A</v>
      </c>
      <c r="I28" s="120" t="str">
        <f>IF(H28="N/A","N/A", IF(H28&gt;=80%,"MET",IF(H28&gt;=50%,"PARTIAL MET","Not Met")))</f>
        <v>N/A</v>
      </c>
      <c r="J28" s="388"/>
      <c r="K28" s="389"/>
      <c r="L28" s="396"/>
      <c r="M28" s="397"/>
      <c r="N28" s="398"/>
      <c r="O28" s="398"/>
      <c r="P28" s="57"/>
      <c r="Q28" s="403"/>
    </row>
    <row r="29" spans="1:17" s="16" customFormat="1" ht="57" customHeight="1">
      <c r="A29" s="600"/>
      <c r="B29" s="138">
        <v>1</v>
      </c>
      <c r="C29" s="391" t="s">
        <v>402</v>
      </c>
      <c r="D29" s="369" t="s">
        <v>1138</v>
      </c>
      <c r="E29" s="599"/>
      <c r="F29" s="599"/>
      <c r="G29" s="599"/>
      <c r="H29" s="603"/>
      <c r="I29" s="632"/>
      <c r="J29" s="380"/>
      <c r="K29" s="380"/>
      <c r="L29" s="379" t="s">
        <v>1213</v>
      </c>
      <c r="M29" s="395"/>
      <c r="N29" s="395"/>
      <c r="O29" s="395"/>
      <c r="P29" s="390" t="s">
        <v>242</v>
      </c>
      <c r="Q29" s="403"/>
    </row>
    <row r="30" spans="1:17" s="16" customFormat="1" ht="52.5" customHeight="1">
      <c r="A30" s="601"/>
      <c r="B30" s="139">
        <v>2</v>
      </c>
      <c r="C30" s="391" t="s">
        <v>253</v>
      </c>
      <c r="D30" s="369" t="s">
        <v>1138</v>
      </c>
      <c r="E30" s="599"/>
      <c r="F30" s="599"/>
      <c r="G30" s="599"/>
      <c r="H30" s="603"/>
      <c r="I30" s="633"/>
      <c r="J30" s="380"/>
      <c r="K30" s="380"/>
      <c r="L30" s="379" t="s">
        <v>1214</v>
      </c>
      <c r="M30" s="395"/>
      <c r="N30" s="395"/>
      <c r="O30" s="395"/>
      <c r="P30" s="390" t="s">
        <v>242</v>
      </c>
      <c r="Q30" s="403"/>
    </row>
    <row r="31" spans="1:17" s="16" customFormat="1" ht="46.5" customHeight="1">
      <c r="A31" s="601"/>
      <c r="B31" s="139">
        <v>3</v>
      </c>
      <c r="C31" s="391" t="s">
        <v>403</v>
      </c>
      <c r="D31" s="369" t="s">
        <v>1138</v>
      </c>
      <c r="E31" s="599"/>
      <c r="F31" s="599"/>
      <c r="G31" s="599"/>
      <c r="H31" s="603"/>
      <c r="I31" s="634"/>
      <c r="J31" s="380"/>
      <c r="K31" s="379" t="s">
        <v>134</v>
      </c>
      <c r="L31" s="380"/>
      <c r="M31" s="395"/>
      <c r="N31" s="395"/>
      <c r="O31" s="395"/>
      <c r="P31" s="390" t="s">
        <v>242</v>
      </c>
      <c r="Q31" s="403"/>
    </row>
    <row r="32" spans="1:17" s="16" customFormat="1" ht="83.25" customHeight="1">
      <c r="A32" s="140" t="s">
        <v>25</v>
      </c>
      <c r="B32" s="604" t="s">
        <v>404</v>
      </c>
      <c r="C32" s="605"/>
      <c r="D32" s="606"/>
      <c r="E32" s="607"/>
      <c r="F32" s="607"/>
      <c r="G32" s="608"/>
      <c r="H32" s="113" t="str">
        <f>IF(COUNT(D33:D36)=0,"N/A",SUM(D33:D36)/(COUNT(D33:D36)*2))</f>
        <v>N/A</v>
      </c>
      <c r="I32" s="120" t="str">
        <f>IF(H32="N/A","N/A", IF(H32&gt;=80%,"MET",IF(H32&gt;=50%,"PARTIAL MET","Not Met")))</f>
        <v>N/A</v>
      </c>
      <c r="J32" s="388"/>
      <c r="K32" s="389"/>
      <c r="L32" s="396"/>
      <c r="M32" s="397"/>
      <c r="N32" s="398"/>
      <c r="O32" s="398"/>
      <c r="P32" s="57"/>
      <c r="Q32" s="403"/>
    </row>
    <row r="33" spans="1:17" s="16" customFormat="1" ht="51.75" customHeight="1">
      <c r="A33" s="600"/>
      <c r="B33" s="138">
        <v>1</v>
      </c>
      <c r="C33" s="391" t="s">
        <v>405</v>
      </c>
      <c r="D33" s="369" t="s">
        <v>1138</v>
      </c>
      <c r="E33" s="599"/>
      <c r="F33" s="599"/>
      <c r="G33" s="599"/>
      <c r="H33" s="603"/>
      <c r="I33" s="632"/>
      <c r="J33" s="379" t="s">
        <v>1215</v>
      </c>
      <c r="K33" s="380"/>
      <c r="L33" s="379" t="s">
        <v>1201</v>
      </c>
      <c r="M33" s="395"/>
      <c r="N33" s="395"/>
      <c r="O33" s="395"/>
      <c r="P33" s="390" t="s">
        <v>242</v>
      </c>
      <c r="Q33" s="403"/>
    </row>
    <row r="34" spans="1:17" s="16" customFormat="1" ht="60.75" customHeight="1">
      <c r="A34" s="601"/>
      <c r="B34" s="139">
        <v>2</v>
      </c>
      <c r="C34" s="391" t="s">
        <v>406</v>
      </c>
      <c r="D34" s="369" t="s">
        <v>1138</v>
      </c>
      <c r="E34" s="599"/>
      <c r="F34" s="599"/>
      <c r="G34" s="599"/>
      <c r="H34" s="603"/>
      <c r="I34" s="633"/>
      <c r="J34" s="380"/>
      <c r="K34" s="380"/>
      <c r="L34" s="379" t="s">
        <v>1201</v>
      </c>
      <c r="M34" s="395"/>
      <c r="N34" s="395"/>
      <c r="O34" s="395"/>
      <c r="P34" s="390" t="s">
        <v>242</v>
      </c>
      <c r="Q34" s="403"/>
    </row>
    <row r="35" spans="1:17" s="16" customFormat="1" ht="46.5" customHeight="1">
      <c r="A35" s="601"/>
      <c r="B35" s="139">
        <v>3</v>
      </c>
      <c r="C35" s="391" t="s">
        <v>407</v>
      </c>
      <c r="D35" s="369" t="s">
        <v>1138</v>
      </c>
      <c r="E35" s="599"/>
      <c r="F35" s="599"/>
      <c r="G35" s="599"/>
      <c r="H35" s="603"/>
      <c r="I35" s="633"/>
      <c r="J35" s="380"/>
      <c r="K35" s="379" t="s">
        <v>274</v>
      </c>
      <c r="L35" s="380"/>
      <c r="M35" s="395"/>
      <c r="N35" s="395"/>
      <c r="O35" s="395"/>
      <c r="P35" s="390" t="s">
        <v>242</v>
      </c>
      <c r="Q35" s="403"/>
    </row>
    <row r="36" spans="1:17" s="16" customFormat="1" ht="72" customHeight="1">
      <c r="A36" s="601"/>
      <c r="B36" s="138">
        <v>4</v>
      </c>
      <c r="C36" s="391" t="s">
        <v>408</v>
      </c>
      <c r="D36" s="369" t="s">
        <v>1138</v>
      </c>
      <c r="E36" s="599"/>
      <c r="F36" s="599"/>
      <c r="G36" s="599"/>
      <c r="H36" s="603"/>
      <c r="I36" s="634"/>
      <c r="J36" s="380"/>
      <c r="K36" s="379" t="s">
        <v>1216</v>
      </c>
      <c r="L36" s="379" t="s">
        <v>1201</v>
      </c>
      <c r="M36" s="395"/>
      <c r="N36" s="395"/>
      <c r="O36" s="395"/>
      <c r="P36" s="390" t="s">
        <v>242</v>
      </c>
      <c r="Q36" s="403"/>
    </row>
    <row r="37" spans="1:17" s="16" customFormat="1" ht="72" customHeight="1">
      <c r="A37" s="140" t="s">
        <v>26</v>
      </c>
      <c r="B37" s="604" t="s">
        <v>409</v>
      </c>
      <c r="C37" s="605"/>
      <c r="D37" s="606"/>
      <c r="E37" s="607"/>
      <c r="F37" s="607"/>
      <c r="G37" s="608"/>
      <c r="H37" s="113" t="str">
        <f>IF(COUNT(D38:D40)=0,"N/A",SUM(D38:D40)/(COUNT(D38:D40)*2))</f>
        <v>N/A</v>
      </c>
      <c r="I37" s="120" t="str">
        <f>IF(H37="N/A","N/A", IF(H37&gt;=80%,"MET",IF(H37&gt;=50%,"PARTIAL MET","Not Met")))</f>
        <v>N/A</v>
      </c>
      <c r="J37" s="388"/>
      <c r="K37" s="389"/>
      <c r="L37" s="389"/>
      <c r="M37" s="399"/>
      <c r="N37" s="399"/>
      <c r="O37" s="399"/>
      <c r="P37" s="45"/>
      <c r="Q37" s="403"/>
    </row>
    <row r="38" spans="1:17" s="16" customFormat="1" ht="60" customHeight="1">
      <c r="A38" s="600"/>
      <c r="B38" s="138">
        <v>1</v>
      </c>
      <c r="C38" s="391" t="s">
        <v>410</v>
      </c>
      <c r="D38" s="369" t="s">
        <v>1138</v>
      </c>
      <c r="E38" s="599"/>
      <c r="F38" s="599"/>
      <c r="G38" s="599"/>
      <c r="H38" s="635"/>
      <c r="I38" s="635"/>
      <c r="J38" s="379" t="s">
        <v>289</v>
      </c>
      <c r="K38" s="380"/>
      <c r="L38" s="380"/>
      <c r="M38" s="400"/>
      <c r="N38" s="400"/>
      <c r="O38" s="400"/>
      <c r="P38" s="390" t="s">
        <v>242</v>
      </c>
      <c r="Q38" s="403"/>
    </row>
    <row r="39" spans="1:17" s="16" customFormat="1" ht="56.25" customHeight="1">
      <c r="A39" s="601"/>
      <c r="B39" s="139">
        <v>2</v>
      </c>
      <c r="C39" s="391" t="s">
        <v>411</v>
      </c>
      <c r="D39" s="369" t="s">
        <v>1138</v>
      </c>
      <c r="E39" s="599"/>
      <c r="F39" s="599"/>
      <c r="G39" s="599"/>
      <c r="H39" s="636"/>
      <c r="I39" s="636"/>
      <c r="J39" s="379" t="s">
        <v>1217</v>
      </c>
      <c r="K39" s="379" t="s">
        <v>134</v>
      </c>
      <c r="L39" s="379" t="s">
        <v>1201</v>
      </c>
      <c r="M39" s="400"/>
      <c r="N39" s="400"/>
      <c r="O39" s="400"/>
      <c r="P39" s="390" t="s">
        <v>242</v>
      </c>
      <c r="Q39" s="403"/>
    </row>
    <row r="40" spans="1:17" s="16" customFormat="1" ht="56.25" customHeight="1">
      <c r="A40" s="602"/>
      <c r="B40" s="139">
        <v>3</v>
      </c>
      <c r="C40" s="391" t="s">
        <v>412</v>
      </c>
      <c r="D40" s="369" t="s">
        <v>1138</v>
      </c>
      <c r="E40" s="599"/>
      <c r="F40" s="599"/>
      <c r="G40" s="599"/>
      <c r="H40" s="637"/>
      <c r="I40" s="637"/>
      <c r="J40" s="379" t="s">
        <v>1217</v>
      </c>
      <c r="K40" s="380"/>
      <c r="L40" s="380"/>
      <c r="M40" s="400"/>
      <c r="N40" s="400"/>
      <c r="O40" s="400"/>
      <c r="P40" s="390" t="s">
        <v>242</v>
      </c>
      <c r="Q40" s="403"/>
    </row>
    <row r="41" spans="1:17" s="16" customFormat="1" ht="64.5" customHeight="1">
      <c r="A41" s="137" t="s">
        <v>45</v>
      </c>
      <c r="B41" s="604" t="s">
        <v>413</v>
      </c>
      <c r="C41" s="605"/>
      <c r="D41" s="606"/>
      <c r="E41" s="607"/>
      <c r="F41" s="607"/>
      <c r="G41" s="608"/>
      <c r="H41" s="113" t="str">
        <f>IF(COUNT(D42:D44)=0,"N/A",SUM(D42:D44)/(COUNT(D42:D44)*2))</f>
        <v>N/A</v>
      </c>
      <c r="I41" s="120" t="str">
        <f>IF(H41="N/A","N/A", IF(H41&gt;=80%,"MET",IF(H41&gt;=50%,"PARTIAL MET","Not Met")))</f>
        <v>N/A</v>
      </c>
      <c r="J41" s="388"/>
      <c r="K41" s="389"/>
      <c r="L41" s="389"/>
      <c r="M41" s="399"/>
      <c r="N41" s="399"/>
      <c r="O41" s="399"/>
      <c r="P41" s="45"/>
      <c r="Q41" s="403"/>
    </row>
    <row r="42" spans="1:17" s="16" customFormat="1" ht="87.75" customHeight="1">
      <c r="A42" s="600"/>
      <c r="B42" s="138">
        <v>1</v>
      </c>
      <c r="C42" s="391" t="s">
        <v>414</v>
      </c>
      <c r="D42" s="369" t="s">
        <v>1138</v>
      </c>
      <c r="E42" s="599"/>
      <c r="F42" s="599"/>
      <c r="G42" s="599"/>
      <c r="H42" s="624"/>
      <c r="I42" s="635"/>
      <c r="J42" s="379" t="s">
        <v>289</v>
      </c>
      <c r="K42" s="380"/>
      <c r="L42" s="380"/>
      <c r="M42" s="400"/>
      <c r="N42" s="400"/>
      <c r="O42" s="400"/>
      <c r="P42" s="390" t="s">
        <v>242</v>
      </c>
      <c r="Q42" s="403"/>
    </row>
    <row r="43" spans="1:17" s="16" customFormat="1" ht="66" customHeight="1">
      <c r="A43" s="601"/>
      <c r="B43" s="139">
        <v>2</v>
      </c>
      <c r="C43" s="391" t="s">
        <v>415</v>
      </c>
      <c r="D43" s="369" t="s">
        <v>1138</v>
      </c>
      <c r="E43" s="599"/>
      <c r="F43" s="599"/>
      <c r="G43" s="599"/>
      <c r="H43" s="624"/>
      <c r="I43" s="636"/>
      <c r="J43" s="380"/>
      <c r="K43" s="379" t="s">
        <v>1218</v>
      </c>
      <c r="L43" s="379" t="s">
        <v>1201</v>
      </c>
      <c r="M43" s="400"/>
      <c r="N43" s="400"/>
      <c r="O43" s="400"/>
      <c r="P43" s="390" t="s">
        <v>242</v>
      </c>
      <c r="Q43" s="403"/>
    </row>
    <row r="44" spans="1:17" s="16" customFormat="1" ht="62.25" customHeight="1">
      <c r="A44" s="602"/>
      <c r="B44" s="139">
        <v>3</v>
      </c>
      <c r="C44" s="391" t="s">
        <v>416</v>
      </c>
      <c r="D44" s="369" t="s">
        <v>1138</v>
      </c>
      <c r="E44" s="599"/>
      <c r="F44" s="599"/>
      <c r="G44" s="599"/>
      <c r="H44" s="624"/>
      <c r="I44" s="637"/>
      <c r="J44" s="379" t="s">
        <v>1217</v>
      </c>
      <c r="K44" s="379" t="s">
        <v>1218</v>
      </c>
      <c r="L44" s="380"/>
      <c r="M44" s="400"/>
      <c r="N44" s="400"/>
      <c r="O44" s="400"/>
      <c r="P44" s="390" t="s">
        <v>242</v>
      </c>
      <c r="Q44" s="403"/>
    </row>
    <row r="45" spans="1:17" s="16" customFormat="1" ht="64.5" customHeight="1">
      <c r="A45" s="137" t="s">
        <v>254</v>
      </c>
      <c r="B45" s="604" t="s">
        <v>417</v>
      </c>
      <c r="C45" s="605"/>
      <c r="D45" s="606"/>
      <c r="E45" s="607"/>
      <c r="F45" s="607"/>
      <c r="G45" s="608"/>
      <c r="H45" s="113" t="str">
        <f>IF(COUNT(D46:D50)=0,"N/A",SUM(D46:D50)/(COUNT(D46:D50)*2))</f>
        <v>N/A</v>
      </c>
      <c r="I45" s="120" t="str">
        <f>IF(H45="N/A","N/A", IF(H45&gt;=80%,"MET",IF(H45&gt;=50%,"PARTIAL MET","Not Met")))</f>
        <v>N/A</v>
      </c>
      <c r="J45" s="388"/>
      <c r="K45" s="389"/>
      <c r="L45" s="396"/>
      <c r="M45" s="401"/>
      <c r="N45" s="402"/>
      <c r="O45" s="402"/>
      <c r="P45" s="58"/>
      <c r="Q45" s="403"/>
    </row>
    <row r="46" spans="1:17" s="16" customFormat="1" ht="63.75" customHeight="1">
      <c r="A46" s="213" t="s">
        <v>186</v>
      </c>
      <c r="B46" s="138">
        <v>1</v>
      </c>
      <c r="C46" s="391" t="s">
        <v>419</v>
      </c>
      <c r="D46" s="42" t="s">
        <v>1138</v>
      </c>
      <c r="E46" s="599"/>
      <c r="F46" s="599"/>
      <c r="G46" s="599"/>
      <c r="H46" s="603"/>
      <c r="I46" s="17"/>
      <c r="J46" s="379" t="s">
        <v>140</v>
      </c>
      <c r="K46" s="380"/>
      <c r="L46" s="380"/>
      <c r="M46" s="13"/>
      <c r="N46" s="13"/>
      <c r="O46" s="13"/>
      <c r="P46" s="390" t="s">
        <v>242</v>
      </c>
      <c r="Q46" s="403"/>
    </row>
    <row r="47" spans="1:17" s="16" customFormat="1" ht="46.5">
      <c r="A47" s="600"/>
      <c r="B47" s="139">
        <v>2</v>
      </c>
      <c r="C47" s="391" t="s">
        <v>420</v>
      </c>
      <c r="D47" s="42" t="s">
        <v>1138</v>
      </c>
      <c r="E47" s="599"/>
      <c r="F47" s="599"/>
      <c r="G47" s="599"/>
      <c r="H47" s="603"/>
      <c r="I47" s="633"/>
      <c r="J47" s="380"/>
      <c r="K47" s="379" t="s">
        <v>278</v>
      </c>
      <c r="L47" s="380"/>
      <c r="M47" s="400"/>
      <c r="N47" s="400"/>
      <c r="O47" s="400"/>
      <c r="P47" s="390" t="s">
        <v>242</v>
      </c>
      <c r="Q47" s="403"/>
    </row>
    <row r="48" spans="1:17" s="16" customFormat="1" ht="46.5">
      <c r="A48" s="601"/>
      <c r="B48" s="139">
        <v>3</v>
      </c>
      <c r="C48" s="391" t="s">
        <v>421</v>
      </c>
      <c r="D48" s="42" t="s">
        <v>1138</v>
      </c>
      <c r="E48" s="599"/>
      <c r="F48" s="599"/>
      <c r="G48" s="599"/>
      <c r="H48" s="603"/>
      <c r="I48" s="633"/>
      <c r="J48" s="379" t="s">
        <v>1607</v>
      </c>
      <c r="K48" s="380"/>
      <c r="L48" s="380"/>
      <c r="M48" s="400"/>
      <c r="N48" s="400"/>
      <c r="O48" s="400"/>
      <c r="P48" s="390" t="s">
        <v>242</v>
      </c>
      <c r="Q48" s="403"/>
    </row>
    <row r="49" spans="1:18" s="16" customFormat="1" ht="51">
      <c r="A49" s="601"/>
      <c r="B49" s="138">
        <v>4</v>
      </c>
      <c r="C49" s="391" t="s">
        <v>422</v>
      </c>
      <c r="D49" s="42" t="s">
        <v>1138</v>
      </c>
      <c r="E49" s="621"/>
      <c r="F49" s="622"/>
      <c r="G49" s="623"/>
      <c r="H49" s="603"/>
      <c r="I49" s="633"/>
      <c r="J49" s="379" t="s">
        <v>1606</v>
      </c>
      <c r="K49" s="380"/>
      <c r="L49" s="380"/>
      <c r="M49" s="400"/>
      <c r="N49" s="400"/>
      <c r="O49" s="400"/>
      <c r="P49" s="390" t="s">
        <v>242</v>
      </c>
      <c r="Q49" s="403"/>
    </row>
    <row r="50" spans="1:18" s="16" customFormat="1" ht="51">
      <c r="A50" s="602"/>
      <c r="B50" s="138">
        <v>5</v>
      </c>
      <c r="C50" s="391" t="s">
        <v>418</v>
      </c>
      <c r="D50" s="42" t="s">
        <v>1138</v>
      </c>
      <c r="E50" s="599"/>
      <c r="F50" s="599"/>
      <c r="G50" s="599"/>
      <c r="H50" s="603"/>
      <c r="I50" s="634"/>
      <c r="J50" s="379" t="s">
        <v>1208</v>
      </c>
      <c r="K50" s="379" t="s">
        <v>1209</v>
      </c>
      <c r="L50" s="379" t="s">
        <v>1210</v>
      </c>
      <c r="M50" s="395"/>
      <c r="N50" s="395"/>
      <c r="O50" s="395"/>
      <c r="P50" s="390" t="s">
        <v>242</v>
      </c>
      <c r="Q50" s="403"/>
    </row>
    <row r="51" spans="1:18" s="16" customFormat="1" ht="76.5" customHeight="1">
      <c r="A51" s="137" t="s">
        <v>255</v>
      </c>
      <c r="B51" s="604" t="s">
        <v>423</v>
      </c>
      <c r="C51" s="605"/>
      <c r="D51" s="606"/>
      <c r="E51" s="607"/>
      <c r="F51" s="607"/>
      <c r="G51" s="608"/>
      <c r="H51" s="113" t="str">
        <f>IF(COUNT(D52:D55)=0,"N/A",SUM(D52:D55)/(COUNT(D52:D55)*2))</f>
        <v>N/A</v>
      </c>
      <c r="I51" s="120" t="str">
        <f>IF(H51="N/A","N/A", IF(H51&gt;=80%,"MET",IF(H51&gt;=50%,"PARTIAL MET","Not Met")))</f>
        <v>N/A</v>
      </c>
      <c r="J51" s="388"/>
      <c r="K51" s="389"/>
      <c r="L51" s="396"/>
      <c r="M51" s="397"/>
      <c r="N51" s="398"/>
      <c r="O51" s="398"/>
      <c r="P51" s="57"/>
      <c r="Q51" s="403"/>
    </row>
    <row r="52" spans="1:18" s="16" customFormat="1" ht="70.7" customHeight="1">
      <c r="A52" s="600"/>
      <c r="B52" s="138">
        <v>1</v>
      </c>
      <c r="C52" s="391" t="s">
        <v>419</v>
      </c>
      <c r="D52" s="42" t="s">
        <v>1138</v>
      </c>
      <c r="E52" s="599"/>
      <c r="F52" s="599"/>
      <c r="G52" s="599"/>
      <c r="H52" s="611"/>
      <c r="I52" s="97"/>
      <c r="J52" s="379" t="s">
        <v>140</v>
      </c>
      <c r="K52" s="380"/>
      <c r="L52" s="380"/>
      <c r="M52" s="395"/>
      <c r="N52" s="395"/>
      <c r="O52" s="395"/>
      <c r="P52" s="390" t="s">
        <v>242</v>
      </c>
      <c r="Q52" s="403"/>
    </row>
    <row r="53" spans="1:18" s="16" customFormat="1" ht="51">
      <c r="A53" s="601"/>
      <c r="B53" s="139">
        <v>2</v>
      </c>
      <c r="C53" s="391" t="s">
        <v>424</v>
      </c>
      <c r="D53" s="42" t="s">
        <v>1138</v>
      </c>
      <c r="E53" s="599"/>
      <c r="F53" s="599"/>
      <c r="G53" s="599"/>
      <c r="H53" s="611"/>
      <c r="I53" s="97"/>
      <c r="J53" s="380"/>
      <c r="K53" s="379" t="s">
        <v>135</v>
      </c>
      <c r="L53" s="380"/>
      <c r="M53" s="395"/>
      <c r="N53" s="395"/>
      <c r="O53" s="395"/>
      <c r="P53" s="390" t="s">
        <v>242</v>
      </c>
      <c r="Q53" s="403"/>
    </row>
    <row r="54" spans="1:18" s="16" customFormat="1" ht="51">
      <c r="A54" s="601"/>
      <c r="B54" s="139">
        <v>3</v>
      </c>
      <c r="C54" s="391" t="s">
        <v>425</v>
      </c>
      <c r="D54" s="42" t="s">
        <v>1138</v>
      </c>
      <c r="E54" s="599"/>
      <c r="F54" s="599"/>
      <c r="G54" s="599"/>
      <c r="H54" s="611"/>
      <c r="I54" s="97"/>
      <c r="J54" s="379" t="s">
        <v>309</v>
      </c>
      <c r="K54" s="380"/>
      <c r="L54" s="380"/>
      <c r="M54" s="395"/>
      <c r="N54" s="395"/>
      <c r="O54" s="395"/>
      <c r="P54" s="390" t="s">
        <v>242</v>
      </c>
      <c r="Q54" s="403"/>
    </row>
    <row r="55" spans="1:18" s="16" customFormat="1" ht="51">
      <c r="A55" s="602"/>
      <c r="B55" s="138">
        <v>4</v>
      </c>
      <c r="C55" s="391" t="s">
        <v>426</v>
      </c>
      <c r="D55" s="42" t="s">
        <v>1138</v>
      </c>
      <c r="E55" s="599"/>
      <c r="F55" s="599"/>
      <c r="G55" s="599"/>
      <c r="H55" s="611"/>
      <c r="I55" s="97"/>
      <c r="J55" s="379" t="s">
        <v>1207</v>
      </c>
      <c r="K55" s="380"/>
      <c r="L55" s="379" t="s">
        <v>1201</v>
      </c>
      <c r="M55" s="395"/>
      <c r="N55" s="395"/>
      <c r="O55" s="395"/>
      <c r="P55" s="390" t="s">
        <v>242</v>
      </c>
      <c r="Q55" s="403"/>
    </row>
    <row r="56" spans="1:18" s="16" customFormat="1" ht="60" customHeight="1">
      <c r="A56" s="137" t="s">
        <v>386</v>
      </c>
      <c r="B56" s="604" t="s">
        <v>427</v>
      </c>
      <c r="C56" s="605"/>
      <c r="D56" s="606"/>
      <c r="E56" s="607"/>
      <c r="F56" s="607"/>
      <c r="G56" s="608"/>
      <c r="H56" s="113" t="str">
        <f>IF(COUNT(D57:D60)=0,"N/A",SUM(D57:D60)/(COUNT(D57:D60)*2))</f>
        <v>N/A</v>
      </c>
      <c r="I56" s="120" t="str">
        <f>IF(H56="N/A","N/A", IF(H56&gt;=80%,"MET",IF(H56&gt;=50%,"PARTIAL MET","Not Met")))</f>
        <v>N/A</v>
      </c>
      <c r="J56" s="388"/>
      <c r="K56" s="389"/>
      <c r="L56" s="396"/>
      <c r="M56" s="397"/>
      <c r="N56" s="398"/>
      <c r="O56" s="398"/>
      <c r="P56" s="57"/>
      <c r="Q56" s="403"/>
    </row>
    <row r="57" spans="1:18" s="16" customFormat="1" ht="70.7" customHeight="1">
      <c r="A57" s="600"/>
      <c r="B57" s="138">
        <v>1</v>
      </c>
      <c r="C57" s="391" t="s">
        <v>428</v>
      </c>
      <c r="D57" s="42" t="s">
        <v>1138</v>
      </c>
      <c r="E57" s="599"/>
      <c r="F57" s="599"/>
      <c r="G57" s="599"/>
      <c r="H57" s="611"/>
      <c r="I57" s="97"/>
      <c r="J57" s="379" t="s">
        <v>140</v>
      </c>
      <c r="K57" s="380"/>
      <c r="L57" s="380"/>
      <c r="M57" s="395"/>
      <c r="N57" s="395"/>
      <c r="O57" s="395"/>
      <c r="P57" s="390" t="s">
        <v>242</v>
      </c>
      <c r="Q57" s="403"/>
    </row>
    <row r="58" spans="1:18" s="16" customFormat="1" ht="51">
      <c r="A58" s="601"/>
      <c r="B58" s="139">
        <v>2</v>
      </c>
      <c r="C58" s="391" t="s">
        <v>429</v>
      </c>
      <c r="D58" s="42" t="s">
        <v>1138</v>
      </c>
      <c r="E58" s="599"/>
      <c r="F58" s="599"/>
      <c r="G58" s="599"/>
      <c r="H58" s="611"/>
      <c r="I58" s="97"/>
      <c r="J58" s="380"/>
      <c r="K58" s="379" t="s">
        <v>135</v>
      </c>
      <c r="L58" s="379" t="s">
        <v>1201</v>
      </c>
      <c r="M58" s="395"/>
      <c r="N58" s="395"/>
      <c r="O58" s="395"/>
      <c r="P58" s="390" t="s">
        <v>242</v>
      </c>
      <c r="Q58" s="403"/>
    </row>
    <row r="59" spans="1:18" s="16" customFormat="1" ht="51">
      <c r="A59" s="601"/>
      <c r="B59" s="139">
        <v>3</v>
      </c>
      <c r="C59" s="391" t="s">
        <v>431</v>
      </c>
      <c r="D59" s="42" t="s">
        <v>1138</v>
      </c>
      <c r="E59" s="599"/>
      <c r="F59" s="599"/>
      <c r="G59" s="599"/>
      <c r="H59" s="611"/>
      <c r="I59" s="97"/>
      <c r="J59" s="379" t="s">
        <v>1207</v>
      </c>
      <c r="K59" s="380"/>
      <c r="L59" s="380"/>
      <c r="M59" s="395"/>
      <c r="N59" s="395"/>
      <c r="O59" s="395"/>
      <c r="P59" s="390" t="s">
        <v>242</v>
      </c>
      <c r="Q59" s="403"/>
    </row>
    <row r="60" spans="1:18" s="16" customFormat="1" ht="54" customHeight="1">
      <c r="A60" s="602"/>
      <c r="B60" s="138">
        <v>4</v>
      </c>
      <c r="C60" s="391" t="s">
        <v>430</v>
      </c>
      <c r="D60" s="42" t="s">
        <v>1138</v>
      </c>
      <c r="E60" s="599"/>
      <c r="F60" s="599"/>
      <c r="G60" s="599"/>
      <c r="H60" s="611"/>
      <c r="I60" s="97"/>
      <c r="J60" s="379" t="s">
        <v>1207</v>
      </c>
      <c r="K60" s="379" t="s">
        <v>135</v>
      </c>
      <c r="L60" s="380"/>
      <c r="M60" s="395"/>
      <c r="N60" s="395"/>
      <c r="O60" s="395"/>
      <c r="P60" s="390" t="s">
        <v>242</v>
      </c>
      <c r="Q60" s="403"/>
    </row>
    <row r="61" spans="1:18" ht="37.5" customHeight="1">
      <c r="H61" s="630" t="s">
        <v>12</v>
      </c>
      <c r="I61" s="631"/>
      <c r="O61" s="16"/>
      <c r="Q61" s="16"/>
      <c r="R61" s="16"/>
    </row>
    <row r="62" spans="1:18" ht="51" customHeight="1">
      <c r="H62" s="625" t="e">
        <f>AVERAGE(H13:H60)</f>
        <v>#DIV/0!</v>
      </c>
      <c r="I62" s="626"/>
      <c r="J62" s="15"/>
      <c r="P62" s="16"/>
      <c r="Q62" s="16"/>
    </row>
    <row r="63" spans="1:18">
      <c r="Q63" s="16"/>
      <c r="R63" s="16"/>
    </row>
  </sheetData>
  <sheetProtection algorithmName="SHA-512" hashValue="8/ZM1Kfg/HUQbyxKxM3rfN93nlQeQlpPFGIrIqFPNVEKVcrf1tLQUyCcK/Qb9vX3vmrKFSAN8QurY01ZuZsGGA==" saltValue="Ad3Y+XjaT8Mc4+X04BLi8g==" spinCount="100000" sheet="1" formatCells="0" formatColumns="0" formatRows="0" selectLockedCells="1"/>
  <mergeCells count="105">
    <mergeCell ref="H62:I62"/>
    <mergeCell ref="A3:M3"/>
    <mergeCell ref="H61:I61"/>
    <mergeCell ref="H24:H27"/>
    <mergeCell ref="I24:I27"/>
    <mergeCell ref="H29:H31"/>
    <mergeCell ref="I29:I31"/>
    <mergeCell ref="H33:H36"/>
    <mergeCell ref="I33:I36"/>
    <mergeCell ref="I38:I40"/>
    <mergeCell ref="I42:I44"/>
    <mergeCell ref="H46:H50"/>
    <mergeCell ref="I47:I50"/>
    <mergeCell ref="H57:H60"/>
    <mergeCell ref="C4:K4"/>
    <mergeCell ref="A24:A27"/>
    <mergeCell ref="B13:C13"/>
    <mergeCell ref="B17:C17"/>
    <mergeCell ref="B23:C23"/>
    <mergeCell ref="D13:G13"/>
    <mergeCell ref="I14:I16"/>
    <mergeCell ref="H38:H40"/>
    <mergeCell ref="J11:L11"/>
    <mergeCell ref="M11:P11"/>
    <mergeCell ref="B41:C41"/>
    <mergeCell ref="D37:G37"/>
    <mergeCell ref="D41:G41"/>
    <mergeCell ref="H42:H44"/>
    <mergeCell ref="E29:G29"/>
    <mergeCell ref="E30:G30"/>
    <mergeCell ref="E31:G31"/>
    <mergeCell ref="E26:G26"/>
    <mergeCell ref="E20:G20"/>
    <mergeCell ref="E21:G21"/>
    <mergeCell ref="D23:G23"/>
    <mergeCell ref="E47:G47"/>
    <mergeCell ref="E48:G48"/>
    <mergeCell ref="E50:G50"/>
    <mergeCell ref="E44:G44"/>
    <mergeCell ref="E49:G49"/>
    <mergeCell ref="E42:G42"/>
    <mergeCell ref="E43:G43"/>
    <mergeCell ref="E38:G38"/>
    <mergeCell ref="E39:G39"/>
    <mergeCell ref="H14:H16"/>
    <mergeCell ref="I11:I12"/>
    <mergeCell ref="A14:A16"/>
    <mergeCell ref="A33:A36"/>
    <mergeCell ref="A38:A40"/>
    <mergeCell ref="J13:P13"/>
    <mergeCell ref="J17:O17"/>
    <mergeCell ref="E7:G7"/>
    <mergeCell ref="E8:G8"/>
    <mergeCell ref="E9:G9"/>
    <mergeCell ref="D17:G17"/>
    <mergeCell ref="D28:G28"/>
    <mergeCell ref="I18:I22"/>
    <mergeCell ref="H18:H22"/>
    <mergeCell ref="E40:G40"/>
    <mergeCell ref="E33:G33"/>
    <mergeCell ref="B56:C56"/>
    <mergeCell ref="D56:G56"/>
    <mergeCell ref="E27:G27"/>
    <mergeCell ref="A2:P2"/>
    <mergeCell ref="A11:A12"/>
    <mergeCell ref="B11:C12"/>
    <mergeCell ref="D11:D12"/>
    <mergeCell ref="H11:H12"/>
    <mergeCell ref="E11:G12"/>
    <mergeCell ref="B37:C37"/>
    <mergeCell ref="H52:H55"/>
    <mergeCell ref="E25:G25"/>
    <mergeCell ref="E24:G24"/>
    <mergeCell ref="E22:G22"/>
    <mergeCell ref="B28:C28"/>
    <mergeCell ref="E34:G34"/>
    <mergeCell ref="E35:G35"/>
    <mergeCell ref="E36:G36"/>
    <mergeCell ref="E5:G5"/>
    <mergeCell ref="B32:C32"/>
    <mergeCell ref="D32:G32"/>
    <mergeCell ref="E6:G6"/>
    <mergeCell ref="E14:G14"/>
    <mergeCell ref="A29:A31"/>
    <mergeCell ref="E18:G18"/>
    <mergeCell ref="E19:G19"/>
    <mergeCell ref="E57:G57"/>
    <mergeCell ref="E60:G60"/>
    <mergeCell ref="E54:G54"/>
    <mergeCell ref="E55:G55"/>
    <mergeCell ref="E53:G53"/>
    <mergeCell ref="E52:G52"/>
    <mergeCell ref="A52:A55"/>
    <mergeCell ref="A57:A60"/>
    <mergeCell ref="E58:G58"/>
    <mergeCell ref="E59:G59"/>
    <mergeCell ref="A42:A44"/>
    <mergeCell ref="A47:A50"/>
    <mergeCell ref="E15:G15"/>
    <mergeCell ref="E16:G16"/>
    <mergeCell ref="E46:G46"/>
    <mergeCell ref="B45:C45"/>
    <mergeCell ref="B51:C51"/>
    <mergeCell ref="D45:G45"/>
    <mergeCell ref="D51:G51"/>
  </mergeCells>
  <conditionalFormatting sqref="E14">
    <cfRule type="cellIs" dxfId="7799" priority="999" operator="greaterThan">
      <formula>1</formula>
    </cfRule>
  </conditionalFormatting>
  <conditionalFormatting sqref="E14">
    <cfRule type="cellIs" dxfId="7798" priority="998" operator="lessThanOrEqual">
      <formula>2</formula>
    </cfRule>
  </conditionalFormatting>
  <conditionalFormatting sqref="E14">
    <cfRule type="cellIs" dxfId="7797" priority="996" operator="lessThanOrEqual">
      <formula>2</formula>
    </cfRule>
    <cfRule type="cellIs" dxfId="7796" priority="997" operator="lessThanOrEqual">
      <formula>2</formula>
    </cfRule>
  </conditionalFormatting>
  <conditionalFormatting sqref="E14">
    <cfRule type="cellIs" dxfId="7795" priority="1160" operator="lessThanOrEqual">
      <formula>2</formula>
    </cfRule>
    <cfRule type="dataBar" priority="1161">
      <dataBar>
        <cfvo type="min"/>
        <cfvo type="max"/>
        <color rgb="FF63C384"/>
      </dataBar>
      <extLst>
        <ext xmlns:x14="http://schemas.microsoft.com/office/spreadsheetml/2009/9/main" uri="{B025F937-C7B1-47D3-B67F-A62EFF666E3E}">
          <x14:id>{A5E6BEB2-2BC7-40D6-A26B-F031CE324F2F}</x14:id>
        </ext>
      </extLst>
    </cfRule>
    <cfRule type="cellIs" dxfId="7794" priority="1162" operator="greaterThanOrEqual">
      <formula>2</formula>
    </cfRule>
    <cfRule type="cellIs" dxfId="7793" priority="1163" operator="lessThanOrEqual">
      <formula>2</formula>
    </cfRule>
  </conditionalFormatting>
  <conditionalFormatting sqref="E16">
    <cfRule type="cellIs" dxfId="7792" priority="903" operator="greaterThan">
      <formula>1</formula>
    </cfRule>
  </conditionalFormatting>
  <conditionalFormatting sqref="E16">
    <cfRule type="cellIs" dxfId="7791" priority="902" operator="lessThanOrEqual">
      <formula>2</formula>
    </cfRule>
  </conditionalFormatting>
  <conditionalFormatting sqref="E16">
    <cfRule type="cellIs" dxfId="7790" priority="900" operator="lessThanOrEqual">
      <formula>2</formula>
    </cfRule>
    <cfRule type="cellIs" dxfId="7789" priority="901" operator="lessThanOrEqual">
      <formula>2</formula>
    </cfRule>
  </conditionalFormatting>
  <conditionalFormatting sqref="E16">
    <cfRule type="cellIs" dxfId="7788" priority="904" operator="lessThanOrEqual">
      <formula>2</formula>
    </cfRule>
    <cfRule type="dataBar" priority="905">
      <dataBar>
        <cfvo type="min"/>
        <cfvo type="max"/>
        <color rgb="FF63C384"/>
      </dataBar>
      <extLst>
        <ext xmlns:x14="http://schemas.microsoft.com/office/spreadsheetml/2009/9/main" uri="{B025F937-C7B1-47D3-B67F-A62EFF666E3E}">
          <x14:id>{FD8BE86B-C000-4377-9FEA-9DF501229BE8}</x14:id>
        </ext>
      </extLst>
    </cfRule>
    <cfRule type="cellIs" dxfId="7787" priority="906" operator="greaterThanOrEqual">
      <formula>2</formula>
    </cfRule>
    <cfRule type="cellIs" dxfId="7786" priority="907" operator="lessThanOrEqual">
      <formula>2</formula>
    </cfRule>
  </conditionalFormatting>
  <conditionalFormatting sqref="E15">
    <cfRule type="cellIs" dxfId="7785" priority="887" operator="greaterThan">
      <formula>1</formula>
    </cfRule>
  </conditionalFormatting>
  <conditionalFormatting sqref="E15">
    <cfRule type="cellIs" dxfId="7784" priority="886" operator="lessThanOrEqual">
      <formula>2</formula>
    </cfRule>
  </conditionalFormatting>
  <conditionalFormatting sqref="E15">
    <cfRule type="cellIs" dxfId="7783" priority="884" operator="lessThanOrEqual">
      <formula>2</formula>
    </cfRule>
    <cfRule type="cellIs" dxfId="7782" priority="885" operator="lessThanOrEqual">
      <formula>2</formula>
    </cfRule>
  </conditionalFormatting>
  <conditionalFormatting sqref="E15">
    <cfRule type="cellIs" dxfId="7781" priority="888" operator="lessThanOrEqual">
      <formula>2</formula>
    </cfRule>
    <cfRule type="dataBar" priority="889">
      <dataBar>
        <cfvo type="min"/>
        <cfvo type="max"/>
        <color rgb="FF63C384"/>
      </dataBar>
      <extLst>
        <ext xmlns:x14="http://schemas.microsoft.com/office/spreadsheetml/2009/9/main" uri="{B025F937-C7B1-47D3-B67F-A62EFF666E3E}">
          <x14:id>{7A81CBBB-2A1A-424C-8FF7-4AE8A9DAC5D2}</x14:id>
        </ext>
      </extLst>
    </cfRule>
    <cfRule type="cellIs" dxfId="7780" priority="890" operator="greaterThanOrEqual">
      <formula>2</formula>
    </cfRule>
    <cfRule type="cellIs" dxfId="7779" priority="891" operator="lessThanOrEqual">
      <formula>2</formula>
    </cfRule>
  </conditionalFormatting>
  <conditionalFormatting sqref="E18">
    <cfRule type="cellIs" dxfId="7778" priority="879" operator="greaterThan">
      <formula>1</formula>
    </cfRule>
  </conditionalFormatting>
  <conditionalFormatting sqref="E18">
    <cfRule type="cellIs" dxfId="7777" priority="878" operator="lessThanOrEqual">
      <formula>2</formula>
    </cfRule>
  </conditionalFormatting>
  <conditionalFormatting sqref="E18">
    <cfRule type="cellIs" dxfId="7776" priority="876" operator="lessThanOrEqual">
      <formula>2</formula>
    </cfRule>
    <cfRule type="cellIs" dxfId="7775" priority="877" operator="lessThanOrEqual">
      <formula>2</formula>
    </cfRule>
  </conditionalFormatting>
  <conditionalFormatting sqref="E18">
    <cfRule type="cellIs" dxfId="7774" priority="880" operator="lessThanOrEqual">
      <formula>2</formula>
    </cfRule>
    <cfRule type="dataBar" priority="881">
      <dataBar>
        <cfvo type="min"/>
        <cfvo type="max"/>
        <color rgb="FF63C384"/>
      </dataBar>
      <extLst>
        <ext xmlns:x14="http://schemas.microsoft.com/office/spreadsheetml/2009/9/main" uri="{B025F937-C7B1-47D3-B67F-A62EFF666E3E}">
          <x14:id>{BEEF195E-C8CB-4858-9698-83BE1392523A}</x14:id>
        </ext>
      </extLst>
    </cfRule>
    <cfRule type="cellIs" dxfId="7773" priority="882" operator="greaterThanOrEqual">
      <formula>2</formula>
    </cfRule>
    <cfRule type="cellIs" dxfId="7772" priority="883" operator="lessThanOrEqual">
      <formula>2</formula>
    </cfRule>
  </conditionalFormatting>
  <conditionalFormatting sqref="E19">
    <cfRule type="cellIs" dxfId="7771" priority="871" operator="greaterThan">
      <formula>1</formula>
    </cfRule>
  </conditionalFormatting>
  <conditionalFormatting sqref="E19">
    <cfRule type="cellIs" dxfId="7770" priority="870" operator="lessThanOrEqual">
      <formula>2</formula>
    </cfRule>
  </conditionalFormatting>
  <conditionalFormatting sqref="E19">
    <cfRule type="cellIs" dxfId="7769" priority="868" operator="lessThanOrEqual">
      <formula>2</formula>
    </cfRule>
    <cfRule type="cellIs" dxfId="7768" priority="869" operator="lessThanOrEqual">
      <formula>2</formula>
    </cfRule>
  </conditionalFormatting>
  <conditionalFormatting sqref="E19">
    <cfRule type="cellIs" dxfId="7767" priority="872" operator="lessThanOrEqual">
      <formula>2</formula>
    </cfRule>
    <cfRule type="dataBar" priority="873">
      <dataBar>
        <cfvo type="min"/>
        <cfvo type="max"/>
        <color rgb="FF63C384"/>
      </dataBar>
      <extLst>
        <ext xmlns:x14="http://schemas.microsoft.com/office/spreadsheetml/2009/9/main" uri="{B025F937-C7B1-47D3-B67F-A62EFF666E3E}">
          <x14:id>{10DF3BE7-FE9A-4064-B2EF-7560B696BF86}</x14:id>
        </ext>
      </extLst>
    </cfRule>
    <cfRule type="cellIs" dxfId="7766" priority="874" operator="greaterThanOrEqual">
      <formula>2</formula>
    </cfRule>
    <cfRule type="cellIs" dxfId="7765" priority="875" operator="lessThanOrEqual">
      <formula>2</formula>
    </cfRule>
  </conditionalFormatting>
  <conditionalFormatting sqref="E20">
    <cfRule type="cellIs" dxfId="7764" priority="863" operator="greaterThan">
      <formula>1</formula>
    </cfRule>
  </conditionalFormatting>
  <conditionalFormatting sqref="E20">
    <cfRule type="cellIs" dxfId="7763" priority="862" operator="lessThanOrEqual">
      <formula>2</formula>
    </cfRule>
  </conditionalFormatting>
  <conditionalFormatting sqref="E20">
    <cfRule type="cellIs" dxfId="7762" priority="860" operator="lessThanOrEqual">
      <formula>2</formula>
    </cfRule>
    <cfRule type="cellIs" dxfId="7761" priority="861" operator="lessThanOrEqual">
      <formula>2</formula>
    </cfRule>
  </conditionalFormatting>
  <conditionalFormatting sqref="E20">
    <cfRule type="cellIs" dxfId="7760" priority="864" operator="lessThanOrEqual">
      <formula>2</formula>
    </cfRule>
    <cfRule type="dataBar" priority="865">
      <dataBar>
        <cfvo type="min"/>
        <cfvo type="max"/>
        <color rgb="FF63C384"/>
      </dataBar>
      <extLst>
        <ext xmlns:x14="http://schemas.microsoft.com/office/spreadsheetml/2009/9/main" uri="{B025F937-C7B1-47D3-B67F-A62EFF666E3E}">
          <x14:id>{03EAB65C-C08D-4866-B8A7-5386A1F72C82}</x14:id>
        </ext>
      </extLst>
    </cfRule>
    <cfRule type="cellIs" dxfId="7759" priority="866" operator="greaterThanOrEqual">
      <formula>2</formula>
    </cfRule>
    <cfRule type="cellIs" dxfId="7758" priority="867" operator="lessThanOrEqual">
      <formula>2</formula>
    </cfRule>
  </conditionalFormatting>
  <conditionalFormatting sqref="E21">
    <cfRule type="cellIs" dxfId="7757" priority="855" operator="greaterThan">
      <formula>1</formula>
    </cfRule>
  </conditionalFormatting>
  <conditionalFormatting sqref="E21">
    <cfRule type="cellIs" dxfId="7756" priority="854" operator="lessThanOrEqual">
      <formula>2</formula>
    </cfRule>
  </conditionalFormatting>
  <conditionalFormatting sqref="E21">
    <cfRule type="cellIs" dxfId="7755" priority="852" operator="lessThanOrEqual">
      <formula>2</formula>
    </cfRule>
    <cfRule type="cellIs" dxfId="7754" priority="853" operator="lessThanOrEqual">
      <formula>2</formula>
    </cfRule>
  </conditionalFormatting>
  <conditionalFormatting sqref="E21">
    <cfRule type="cellIs" dxfId="7753" priority="856" operator="lessThanOrEqual">
      <formula>2</formula>
    </cfRule>
    <cfRule type="dataBar" priority="857">
      <dataBar>
        <cfvo type="min"/>
        <cfvo type="max"/>
        <color rgb="FF63C384"/>
      </dataBar>
      <extLst>
        <ext xmlns:x14="http://schemas.microsoft.com/office/spreadsheetml/2009/9/main" uri="{B025F937-C7B1-47D3-B67F-A62EFF666E3E}">
          <x14:id>{F408F113-F72E-40E2-B4DD-35DCD2D0E81C}</x14:id>
        </ext>
      </extLst>
    </cfRule>
    <cfRule type="cellIs" dxfId="7752" priority="858" operator="greaterThanOrEqual">
      <formula>2</formula>
    </cfRule>
    <cfRule type="cellIs" dxfId="7751" priority="859" operator="lessThanOrEqual">
      <formula>2</formula>
    </cfRule>
  </conditionalFormatting>
  <conditionalFormatting sqref="E22">
    <cfRule type="cellIs" dxfId="7750" priority="847" operator="greaterThan">
      <formula>1</formula>
    </cfRule>
  </conditionalFormatting>
  <conditionalFormatting sqref="E22">
    <cfRule type="cellIs" dxfId="7749" priority="846" operator="lessThanOrEqual">
      <formula>2</formula>
    </cfRule>
  </conditionalFormatting>
  <conditionalFormatting sqref="E22">
    <cfRule type="cellIs" dxfId="7748" priority="844" operator="lessThanOrEqual">
      <formula>2</formula>
    </cfRule>
    <cfRule type="cellIs" dxfId="7747" priority="845" operator="lessThanOrEqual">
      <formula>2</formula>
    </cfRule>
  </conditionalFormatting>
  <conditionalFormatting sqref="E22">
    <cfRule type="cellIs" dxfId="7746" priority="848" operator="lessThanOrEqual">
      <formula>2</formula>
    </cfRule>
    <cfRule type="dataBar" priority="849">
      <dataBar>
        <cfvo type="min"/>
        <cfvo type="max"/>
        <color rgb="FF63C384"/>
      </dataBar>
      <extLst>
        <ext xmlns:x14="http://schemas.microsoft.com/office/spreadsheetml/2009/9/main" uri="{B025F937-C7B1-47D3-B67F-A62EFF666E3E}">
          <x14:id>{8D183763-BAB8-4A68-A4DC-8704582C6F1F}</x14:id>
        </ext>
      </extLst>
    </cfRule>
    <cfRule type="cellIs" dxfId="7745" priority="850" operator="greaterThanOrEqual">
      <formula>2</formula>
    </cfRule>
    <cfRule type="cellIs" dxfId="7744" priority="851" operator="lessThanOrEqual">
      <formula>2</formula>
    </cfRule>
  </conditionalFormatting>
  <conditionalFormatting sqref="E24">
    <cfRule type="cellIs" dxfId="7743" priority="831" operator="greaterThan">
      <formula>1</formula>
    </cfRule>
  </conditionalFormatting>
  <conditionalFormatting sqref="E24">
    <cfRule type="cellIs" dxfId="7742" priority="830" operator="lessThanOrEqual">
      <formula>2</formula>
    </cfRule>
  </conditionalFormatting>
  <conditionalFormatting sqref="E24">
    <cfRule type="cellIs" dxfId="7741" priority="828" operator="lessThanOrEqual">
      <formula>2</formula>
    </cfRule>
    <cfRule type="cellIs" dxfId="7740" priority="829" operator="lessThanOrEqual">
      <formula>2</formula>
    </cfRule>
  </conditionalFormatting>
  <conditionalFormatting sqref="E24">
    <cfRule type="cellIs" dxfId="7739" priority="832" operator="lessThanOrEqual">
      <formula>2</formula>
    </cfRule>
    <cfRule type="dataBar" priority="833">
      <dataBar>
        <cfvo type="min"/>
        <cfvo type="max"/>
        <color rgb="FF63C384"/>
      </dataBar>
      <extLst>
        <ext xmlns:x14="http://schemas.microsoft.com/office/spreadsheetml/2009/9/main" uri="{B025F937-C7B1-47D3-B67F-A62EFF666E3E}">
          <x14:id>{71354B8B-DCFD-43EB-975D-5E2D5E2D97C7}</x14:id>
        </ext>
      </extLst>
    </cfRule>
    <cfRule type="cellIs" dxfId="7738" priority="834" operator="greaterThanOrEqual">
      <formula>2</formula>
    </cfRule>
    <cfRule type="cellIs" dxfId="7737" priority="835" operator="lessThanOrEqual">
      <formula>2</formula>
    </cfRule>
  </conditionalFormatting>
  <conditionalFormatting sqref="E25">
    <cfRule type="cellIs" dxfId="7736" priority="823" operator="greaterThan">
      <formula>1</formula>
    </cfRule>
  </conditionalFormatting>
  <conditionalFormatting sqref="E25">
    <cfRule type="cellIs" dxfId="7735" priority="822" operator="lessThanOrEqual">
      <formula>2</formula>
    </cfRule>
  </conditionalFormatting>
  <conditionalFormatting sqref="E25">
    <cfRule type="cellIs" dxfId="7734" priority="820" operator="lessThanOrEqual">
      <formula>2</formula>
    </cfRule>
    <cfRule type="cellIs" dxfId="7733" priority="821" operator="lessThanOrEqual">
      <formula>2</formula>
    </cfRule>
  </conditionalFormatting>
  <conditionalFormatting sqref="E25">
    <cfRule type="cellIs" dxfId="7732" priority="824" operator="lessThanOrEqual">
      <formula>2</formula>
    </cfRule>
    <cfRule type="dataBar" priority="825">
      <dataBar>
        <cfvo type="min"/>
        <cfvo type="max"/>
        <color rgb="FF63C384"/>
      </dataBar>
      <extLst>
        <ext xmlns:x14="http://schemas.microsoft.com/office/spreadsheetml/2009/9/main" uri="{B025F937-C7B1-47D3-B67F-A62EFF666E3E}">
          <x14:id>{596DB06D-17CB-4D86-8E6D-D9703BE228F3}</x14:id>
        </ext>
      </extLst>
    </cfRule>
    <cfRule type="cellIs" dxfId="7731" priority="826" operator="greaterThanOrEqual">
      <formula>2</formula>
    </cfRule>
    <cfRule type="cellIs" dxfId="7730" priority="827" operator="lessThanOrEqual">
      <formula>2</formula>
    </cfRule>
  </conditionalFormatting>
  <conditionalFormatting sqref="E26">
    <cfRule type="cellIs" dxfId="7729" priority="815" operator="greaterThan">
      <formula>1</formula>
    </cfRule>
  </conditionalFormatting>
  <conditionalFormatting sqref="E26">
    <cfRule type="cellIs" dxfId="7728" priority="814" operator="lessThanOrEqual">
      <formula>2</formula>
    </cfRule>
  </conditionalFormatting>
  <conditionalFormatting sqref="E26">
    <cfRule type="cellIs" dxfId="7727" priority="812" operator="lessThanOrEqual">
      <formula>2</formula>
    </cfRule>
    <cfRule type="cellIs" dxfId="7726" priority="813" operator="lessThanOrEqual">
      <formula>2</formula>
    </cfRule>
  </conditionalFormatting>
  <conditionalFormatting sqref="E26">
    <cfRule type="cellIs" dxfId="7725" priority="816" operator="lessThanOrEqual">
      <formula>2</formula>
    </cfRule>
    <cfRule type="dataBar" priority="817">
      <dataBar>
        <cfvo type="min"/>
        <cfvo type="max"/>
        <color rgb="FF63C384"/>
      </dataBar>
      <extLst>
        <ext xmlns:x14="http://schemas.microsoft.com/office/spreadsheetml/2009/9/main" uri="{B025F937-C7B1-47D3-B67F-A62EFF666E3E}">
          <x14:id>{19592948-FE27-49EF-A8BF-C2B03F5F2C56}</x14:id>
        </ext>
      </extLst>
    </cfRule>
    <cfRule type="cellIs" dxfId="7724" priority="818" operator="greaterThanOrEqual">
      <formula>2</formula>
    </cfRule>
    <cfRule type="cellIs" dxfId="7723" priority="819" operator="lessThanOrEqual">
      <formula>2</formula>
    </cfRule>
  </conditionalFormatting>
  <conditionalFormatting sqref="E27">
    <cfRule type="cellIs" dxfId="7722" priority="807" operator="greaterThan">
      <formula>1</formula>
    </cfRule>
  </conditionalFormatting>
  <conditionalFormatting sqref="E27">
    <cfRule type="cellIs" dxfId="7721" priority="806" operator="lessThanOrEqual">
      <formula>2</formula>
    </cfRule>
  </conditionalFormatting>
  <conditionalFormatting sqref="E27">
    <cfRule type="cellIs" dxfId="7720" priority="804" operator="lessThanOrEqual">
      <formula>2</formula>
    </cfRule>
    <cfRule type="cellIs" dxfId="7719" priority="805" operator="lessThanOrEqual">
      <formula>2</formula>
    </cfRule>
  </conditionalFormatting>
  <conditionalFormatting sqref="E27">
    <cfRule type="cellIs" dxfId="7718" priority="808" operator="lessThanOrEqual">
      <formula>2</formula>
    </cfRule>
    <cfRule type="dataBar" priority="809">
      <dataBar>
        <cfvo type="min"/>
        <cfvo type="max"/>
        <color rgb="FF63C384"/>
      </dataBar>
      <extLst>
        <ext xmlns:x14="http://schemas.microsoft.com/office/spreadsheetml/2009/9/main" uri="{B025F937-C7B1-47D3-B67F-A62EFF666E3E}">
          <x14:id>{6CB8F061-FB82-47C4-BAC4-729782EB5213}</x14:id>
        </ext>
      </extLst>
    </cfRule>
    <cfRule type="cellIs" dxfId="7717" priority="810" operator="greaterThanOrEqual">
      <formula>2</formula>
    </cfRule>
    <cfRule type="cellIs" dxfId="7716" priority="811" operator="lessThanOrEqual">
      <formula>2</formula>
    </cfRule>
  </conditionalFormatting>
  <conditionalFormatting sqref="E29">
    <cfRule type="cellIs" dxfId="7715" priority="783" operator="greaterThan">
      <formula>1</formula>
    </cfRule>
  </conditionalFormatting>
  <conditionalFormatting sqref="E29">
    <cfRule type="cellIs" dxfId="7714" priority="782" operator="lessThanOrEqual">
      <formula>2</formula>
    </cfRule>
  </conditionalFormatting>
  <conditionalFormatting sqref="E29">
    <cfRule type="cellIs" dxfId="7713" priority="780" operator="lessThanOrEqual">
      <formula>2</formula>
    </cfRule>
    <cfRule type="cellIs" dxfId="7712" priority="781" operator="lessThanOrEqual">
      <formula>2</formula>
    </cfRule>
  </conditionalFormatting>
  <conditionalFormatting sqref="E29">
    <cfRule type="cellIs" dxfId="7711" priority="784" operator="lessThanOrEqual">
      <formula>2</formula>
    </cfRule>
    <cfRule type="dataBar" priority="785">
      <dataBar>
        <cfvo type="min"/>
        <cfvo type="max"/>
        <color rgb="FF63C384"/>
      </dataBar>
      <extLst>
        <ext xmlns:x14="http://schemas.microsoft.com/office/spreadsheetml/2009/9/main" uri="{B025F937-C7B1-47D3-B67F-A62EFF666E3E}">
          <x14:id>{D4792032-9D44-4288-BB6A-0BCB998BC07F}</x14:id>
        </ext>
      </extLst>
    </cfRule>
    <cfRule type="cellIs" dxfId="7710" priority="786" operator="greaterThanOrEqual">
      <formula>2</formula>
    </cfRule>
    <cfRule type="cellIs" dxfId="7709" priority="787" operator="lessThanOrEqual">
      <formula>2</formula>
    </cfRule>
  </conditionalFormatting>
  <conditionalFormatting sqref="E30">
    <cfRule type="cellIs" dxfId="7708" priority="775" operator="greaterThan">
      <formula>1</formula>
    </cfRule>
  </conditionalFormatting>
  <conditionalFormatting sqref="E30">
    <cfRule type="cellIs" dxfId="7707" priority="774" operator="lessThanOrEqual">
      <formula>2</formula>
    </cfRule>
  </conditionalFormatting>
  <conditionalFormatting sqref="E30">
    <cfRule type="cellIs" dxfId="7706" priority="772" operator="lessThanOrEqual">
      <formula>2</formula>
    </cfRule>
    <cfRule type="cellIs" dxfId="7705" priority="773" operator="lessThanOrEqual">
      <formula>2</formula>
    </cfRule>
  </conditionalFormatting>
  <conditionalFormatting sqref="E30">
    <cfRule type="cellIs" dxfId="7704" priority="776" operator="lessThanOrEqual">
      <formula>2</formula>
    </cfRule>
    <cfRule type="dataBar" priority="777">
      <dataBar>
        <cfvo type="min"/>
        <cfvo type="max"/>
        <color rgb="FF63C384"/>
      </dataBar>
      <extLst>
        <ext xmlns:x14="http://schemas.microsoft.com/office/spreadsheetml/2009/9/main" uri="{B025F937-C7B1-47D3-B67F-A62EFF666E3E}">
          <x14:id>{29848592-6899-4AA4-987E-E487BEE9305F}</x14:id>
        </ext>
      </extLst>
    </cfRule>
    <cfRule type="cellIs" dxfId="7703" priority="778" operator="greaterThanOrEqual">
      <formula>2</formula>
    </cfRule>
    <cfRule type="cellIs" dxfId="7702" priority="779" operator="lessThanOrEqual">
      <formula>2</formula>
    </cfRule>
  </conditionalFormatting>
  <conditionalFormatting sqref="E31">
    <cfRule type="cellIs" dxfId="7701" priority="767" operator="greaterThan">
      <formula>1</formula>
    </cfRule>
  </conditionalFormatting>
  <conditionalFormatting sqref="E31">
    <cfRule type="cellIs" dxfId="7700" priority="766" operator="lessThanOrEqual">
      <formula>2</formula>
    </cfRule>
  </conditionalFormatting>
  <conditionalFormatting sqref="E31">
    <cfRule type="cellIs" dxfId="7699" priority="764" operator="lessThanOrEqual">
      <formula>2</formula>
    </cfRule>
    <cfRule type="cellIs" dxfId="7698" priority="765" operator="lessThanOrEqual">
      <formula>2</formula>
    </cfRule>
  </conditionalFormatting>
  <conditionalFormatting sqref="E31">
    <cfRule type="cellIs" dxfId="7697" priority="768" operator="lessThanOrEqual">
      <formula>2</formula>
    </cfRule>
    <cfRule type="dataBar" priority="769">
      <dataBar>
        <cfvo type="min"/>
        <cfvo type="max"/>
        <color rgb="FF63C384"/>
      </dataBar>
      <extLst>
        <ext xmlns:x14="http://schemas.microsoft.com/office/spreadsheetml/2009/9/main" uri="{B025F937-C7B1-47D3-B67F-A62EFF666E3E}">
          <x14:id>{C1A7D92E-740F-4910-BA53-2314FDD3394A}</x14:id>
        </ext>
      </extLst>
    </cfRule>
    <cfRule type="cellIs" dxfId="7696" priority="770" operator="greaterThanOrEqual">
      <formula>2</formula>
    </cfRule>
    <cfRule type="cellIs" dxfId="7695" priority="771" operator="lessThanOrEqual">
      <formula>2</formula>
    </cfRule>
  </conditionalFormatting>
  <conditionalFormatting sqref="E33">
    <cfRule type="cellIs" dxfId="7694" priority="751" operator="greaterThan">
      <formula>1</formula>
    </cfRule>
  </conditionalFormatting>
  <conditionalFormatting sqref="E33">
    <cfRule type="cellIs" dxfId="7693" priority="750" operator="lessThanOrEqual">
      <formula>2</formula>
    </cfRule>
  </conditionalFormatting>
  <conditionalFormatting sqref="E33">
    <cfRule type="cellIs" dxfId="7692" priority="748" operator="lessThanOrEqual">
      <formula>2</formula>
    </cfRule>
    <cfRule type="cellIs" dxfId="7691" priority="749" operator="lessThanOrEqual">
      <formula>2</formula>
    </cfRule>
  </conditionalFormatting>
  <conditionalFormatting sqref="E33">
    <cfRule type="cellIs" dxfId="7690" priority="752" operator="lessThanOrEqual">
      <formula>2</formula>
    </cfRule>
    <cfRule type="dataBar" priority="753">
      <dataBar>
        <cfvo type="min"/>
        <cfvo type="max"/>
        <color rgb="FF63C384"/>
      </dataBar>
      <extLst>
        <ext xmlns:x14="http://schemas.microsoft.com/office/spreadsheetml/2009/9/main" uri="{B025F937-C7B1-47D3-B67F-A62EFF666E3E}">
          <x14:id>{75358D1F-88F4-47F6-A453-F962785283E4}</x14:id>
        </ext>
      </extLst>
    </cfRule>
    <cfRule type="cellIs" dxfId="7689" priority="754" operator="greaterThanOrEqual">
      <formula>2</formula>
    </cfRule>
    <cfRule type="cellIs" dxfId="7688" priority="755" operator="lessThanOrEqual">
      <formula>2</formula>
    </cfRule>
  </conditionalFormatting>
  <conditionalFormatting sqref="E34">
    <cfRule type="cellIs" dxfId="7687" priority="743" operator="greaterThan">
      <formula>1</formula>
    </cfRule>
  </conditionalFormatting>
  <conditionalFormatting sqref="E34">
    <cfRule type="cellIs" dxfId="7686" priority="742" operator="lessThanOrEqual">
      <formula>2</formula>
    </cfRule>
  </conditionalFormatting>
  <conditionalFormatting sqref="E34">
    <cfRule type="cellIs" dxfId="7685" priority="740" operator="lessThanOrEqual">
      <formula>2</formula>
    </cfRule>
    <cfRule type="cellIs" dxfId="7684" priority="741" operator="lessThanOrEqual">
      <formula>2</formula>
    </cfRule>
  </conditionalFormatting>
  <conditionalFormatting sqref="E34">
    <cfRule type="cellIs" dxfId="7683" priority="744" operator="lessThanOrEqual">
      <formula>2</formula>
    </cfRule>
    <cfRule type="dataBar" priority="745">
      <dataBar>
        <cfvo type="min"/>
        <cfvo type="max"/>
        <color rgb="FF63C384"/>
      </dataBar>
      <extLst>
        <ext xmlns:x14="http://schemas.microsoft.com/office/spreadsheetml/2009/9/main" uri="{B025F937-C7B1-47D3-B67F-A62EFF666E3E}">
          <x14:id>{7EEDB74C-D93E-40F9-9A3C-335DD29E58C7}</x14:id>
        </ext>
      </extLst>
    </cfRule>
    <cfRule type="cellIs" dxfId="7682" priority="746" operator="greaterThanOrEqual">
      <formula>2</formula>
    </cfRule>
    <cfRule type="cellIs" dxfId="7681" priority="747" operator="lessThanOrEqual">
      <formula>2</formula>
    </cfRule>
  </conditionalFormatting>
  <conditionalFormatting sqref="E35">
    <cfRule type="cellIs" dxfId="7680" priority="735" operator="greaterThan">
      <formula>1</formula>
    </cfRule>
  </conditionalFormatting>
  <conditionalFormatting sqref="E35">
    <cfRule type="cellIs" dxfId="7679" priority="734" operator="lessThanOrEqual">
      <formula>2</formula>
    </cfRule>
  </conditionalFormatting>
  <conditionalFormatting sqref="E35">
    <cfRule type="cellIs" dxfId="7678" priority="732" operator="lessThanOrEqual">
      <formula>2</formula>
    </cfRule>
    <cfRule type="cellIs" dxfId="7677" priority="733" operator="lessThanOrEqual">
      <formula>2</formula>
    </cfRule>
  </conditionalFormatting>
  <conditionalFormatting sqref="E35">
    <cfRule type="cellIs" dxfId="7676" priority="736" operator="lessThanOrEqual">
      <formula>2</formula>
    </cfRule>
    <cfRule type="dataBar" priority="737">
      <dataBar>
        <cfvo type="min"/>
        <cfvo type="max"/>
        <color rgb="FF63C384"/>
      </dataBar>
      <extLst>
        <ext xmlns:x14="http://schemas.microsoft.com/office/spreadsheetml/2009/9/main" uri="{B025F937-C7B1-47D3-B67F-A62EFF666E3E}">
          <x14:id>{BD91BCCF-F181-486C-A79D-90BB3DD9C899}</x14:id>
        </ext>
      </extLst>
    </cfRule>
    <cfRule type="cellIs" dxfId="7675" priority="738" operator="greaterThanOrEqual">
      <formula>2</formula>
    </cfRule>
    <cfRule type="cellIs" dxfId="7674" priority="739" operator="lessThanOrEqual">
      <formula>2</formula>
    </cfRule>
  </conditionalFormatting>
  <conditionalFormatting sqref="E36">
    <cfRule type="cellIs" dxfId="7673" priority="727" operator="greaterThan">
      <formula>1</formula>
    </cfRule>
  </conditionalFormatting>
  <conditionalFormatting sqref="E36">
    <cfRule type="cellIs" dxfId="7672" priority="726" operator="lessThanOrEqual">
      <formula>2</formula>
    </cfRule>
  </conditionalFormatting>
  <conditionalFormatting sqref="E36">
    <cfRule type="cellIs" dxfId="7671" priority="724" operator="lessThanOrEqual">
      <formula>2</formula>
    </cfRule>
    <cfRule type="cellIs" dxfId="7670" priority="725" operator="lessThanOrEqual">
      <formula>2</formula>
    </cfRule>
  </conditionalFormatting>
  <conditionalFormatting sqref="E36">
    <cfRule type="cellIs" dxfId="7669" priority="728" operator="lessThanOrEqual">
      <formula>2</formula>
    </cfRule>
    <cfRule type="dataBar" priority="729">
      <dataBar>
        <cfvo type="min"/>
        <cfvo type="max"/>
        <color rgb="FF63C384"/>
      </dataBar>
      <extLst>
        <ext xmlns:x14="http://schemas.microsoft.com/office/spreadsheetml/2009/9/main" uri="{B025F937-C7B1-47D3-B67F-A62EFF666E3E}">
          <x14:id>{640002DE-2498-4E24-A33C-4DB74A68DAE3}</x14:id>
        </ext>
      </extLst>
    </cfRule>
    <cfRule type="cellIs" dxfId="7668" priority="730" operator="greaterThanOrEqual">
      <formula>2</formula>
    </cfRule>
    <cfRule type="cellIs" dxfId="7667" priority="731" operator="lessThanOrEqual">
      <formula>2</formula>
    </cfRule>
  </conditionalFormatting>
  <conditionalFormatting sqref="E38:E40 E42:E44">
    <cfRule type="cellIs" dxfId="7666" priority="719" operator="greaterThan">
      <formula>1</formula>
    </cfRule>
  </conditionalFormatting>
  <conditionalFormatting sqref="E38:E40 E42:E44">
    <cfRule type="cellIs" dxfId="7665" priority="718" operator="lessThanOrEqual">
      <formula>2</formula>
    </cfRule>
  </conditionalFormatting>
  <conditionalFormatting sqref="E38:E40 E42:E44">
    <cfRule type="cellIs" dxfId="7664" priority="716" operator="lessThanOrEqual">
      <formula>2</formula>
    </cfRule>
    <cfRule type="cellIs" dxfId="7663" priority="717" operator="lessThanOrEqual">
      <formula>2</formula>
    </cfRule>
  </conditionalFormatting>
  <conditionalFormatting sqref="E42:E44 E38:E40">
    <cfRule type="cellIs" dxfId="7662" priority="720" operator="lessThanOrEqual">
      <formula>2</formula>
    </cfRule>
    <cfRule type="dataBar" priority="721">
      <dataBar>
        <cfvo type="min"/>
        <cfvo type="max"/>
        <color rgb="FF63C384"/>
      </dataBar>
      <extLst>
        <ext xmlns:x14="http://schemas.microsoft.com/office/spreadsheetml/2009/9/main" uri="{B025F937-C7B1-47D3-B67F-A62EFF666E3E}">
          <x14:id>{05B7D1FE-884E-49F3-B173-B4E4B0DD48AF}</x14:id>
        </ext>
      </extLst>
    </cfRule>
    <cfRule type="cellIs" dxfId="7661" priority="722" operator="greaterThanOrEqual">
      <formula>2</formula>
    </cfRule>
    <cfRule type="cellIs" dxfId="7660" priority="723" operator="lessThanOrEqual">
      <formula>2</formula>
    </cfRule>
  </conditionalFormatting>
  <conditionalFormatting sqref="E46">
    <cfRule type="cellIs" dxfId="7659" priority="711" operator="greaterThan">
      <formula>1</formula>
    </cfRule>
  </conditionalFormatting>
  <conditionalFormatting sqref="E46">
    <cfRule type="cellIs" dxfId="7658" priority="710" operator="lessThanOrEqual">
      <formula>2</formula>
    </cfRule>
  </conditionalFormatting>
  <conditionalFormatting sqref="E46">
    <cfRule type="cellIs" dxfId="7657" priority="708" operator="lessThanOrEqual">
      <formula>2</formula>
    </cfRule>
    <cfRule type="cellIs" dxfId="7656" priority="709" operator="lessThanOrEqual">
      <formula>2</formula>
    </cfRule>
  </conditionalFormatting>
  <conditionalFormatting sqref="E46">
    <cfRule type="cellIs" dxfId="7655" priority="712" operator="lessThanOrEqual">
      <formula>2</formula>
    </cfRule>
    <cfRule type="dataBar" priority="713">
      <dataBar>
        <cfvo type="min"/>
        <cfvo type="max"/>
        <color rgb="FF63C384"/>
      </dataBar>
      <extLst>
        <ext xmlns:x14="http://schemas.microsoft.com/office/spreadsheetml/2009/9/main" uri="{B025F937-C7B1-47D3-B67F-A62EFF666E3E}">
          <x14:id>{DA930A1B-8203-4727-A65D-B9A38266213A}</x14:id>
        </ext>
      </extLst>
    </cfRule>
    <cfRule type="cellIs" dxfId="7654" priority="714" operator="greaterThanOrEqual">
      <formula>2</formula>
    </cfRule>
    <cfRule type="cellIs" dxfId="7653" priority="715" operator="lessThanOrEqual">
      <formula>2</formula>
    </cfRule>
  </conditionalFormatting>
  <conditionalFormatting sqref="E47">
    <cfRule type="cellIs" dxfId="7652" priority="703" operator="greaterThan">
      <formula>1</formula>
    </cfRule>
  </conditionalFormatting>
  <conditionalFormatting sqref="E47">
    <cfRule type="cellIs" dxfId="7651" priority="702" operator="lessThanOrEqual">
      <formula>2</formula>
    </cfRule>
  </conditionalFormatting>
  <conditionalFormatting sqref="E47">
    <cfRule type="cellIs" dxfId="7650" priority="700" operator="lessThanOrEqual">
      <formula>2</formula>
    </cfRule>
    <cfRule type="cellIs" dxfId="7649" priority="701" operator="lessThanOrEqual">
      <formula>2</formula>
    </cfRule>
  </conditionalFormatting>
  <conditionalFormatting sqref="E47">
    <cfRule type="cellIs" dxfId="7648" priority="704" operator="lessThanOrEqual">
      <formula>2</formula>
    </cfRule>
    <cfRule type="dataBar" priority="705">
      <dataBar>
        <cfvo type="min"/>
        <cfvo type="max"/>
        <color rgb="FF63C384"/>
      </dataBar>
      <extLst>
        <ext xmlns:x14="http://schemas.microsoft.com/office/spreadsheetml/2009/9/main" uri="{B025F937-C7B1-47D3-B67F-A62EFF666E3E}">
          <x14:id>{C5F5C8FD-5ECF-476D-A85A-C41BE235E5B5}</x14:id>
        </ext>
      </extLst>
    </cfRule>
    <cfRule type="cellIs" dxfId="7647" priority="706" operator="greaterThanOrEqual">
      <formula>2</formula>
    </cfRule>
    <cfRule type="cellIs" dxfId="7646" priority="707" operator="lessThanOrEqual">
      <formula>2</formula>
    </cfRule>
  </conditionalFormatting>
  <conditionalFormatting sqref="E48:E49">
    <cfRule type="cellIs" dxfId="7645" priority="695" operator="greaterThan">
      <formula>1</formula>
    </cfRule>
  </conditionalFormatting>
  <conditionalFormatting sqref="E48:E49">
    <cfRule type="cellIs" dxfId="7644" priority="694" operator="lessThanOrEqual">
      <formula>2</formula>
    </cfRule>
  </conditionalFormatting>
  <conditionalFormatting sqref="E48:E49">
    <cfRule type="cellIs" dxfId="7643" priority="692" operator="lessThanOrEqual">
      <formula>2</formula>
    </cfRule>
    <cfRule type="cellIs" dxfId="7642" priority="693" operator="lessThanOrEqual">
      <formula>2</formula>
    </cfRule>
  </conditionalFormatting>
  <conditionalFormatting sqref="E48:E49">
    <cfRule type="cellIs" dxfId="7641" priority="696" operator="lessThanOrEqual">
      <formula>2</formula>
    </cfRule>
    <cfRule type="dataBar" priority="697">
      <dataBar>
        <cfvo type="min"/>
        <cfvo type="max"/>
        <color rgb="FF63C384"/>
      </dataBar>
      <extLst>
        <ext xmlns:x14="http://schemas.microsoft.com/office/spreadsheetml/2009/9/main" uri="{B025F937-C7B1-47D3-B67F-A62EFF666E3E}">
          <x14:id>{779BD9B4-D631-49F8-BEAE-7C576E3CC1F2}</x14:id>
        </ext>
      </extLst>
    </cfRule>
    <cfRule type="cellIs" dxfId="7640" priority="698" operator="greaterThanOrEqual">
      <formula>2</formula>
    </cfRule>
    <cfRule type="cellIs" dxfId="7639" priority="699" operator="lessThanOrEqual">
      <formula>2</formula>
    </cfRule>
  </conditionalFormatting>
  <conditionalFormatting sqref="E50">
    <cfRule type="cellIs" dxfId="7638" priority="687" operator="greaterThan">
      <formula>1</formula>
    </cfRule>
  </conditionalFormatting>
  <conditionalFormatting sqref="E50">
    <cfRule type="cellIs" dxfId="7637" priority="686" operator="lessThanOrEqual">
      <formula>2</formula>
    </cfRule>
  </conditionalFormatting>
  <conditionalFormatting sqref="E50">
    <cfRule type="cellIs" dxfId="7636" priority="684" operator="lessThanOrEqual">
      <formula>2</formula>
    </cfRule>
    <cfRule type="cellIs" dxfId="7635" priority="685" operator="lessThanOrEqual">
      <formula>2</formula>
    </cfRule>
  </conditionalFormatting>
  <conditionalFormatting sqref="E50">
    <cfRule type="cellIs" dxfId="7634" priority="688" operator="lessThanOrEqual">
      <formula>2</formula>
    </cfRule>
    <cfRule type="dataBar" priority="689">
      <dataBar>
        <cfvo type="min"/>
        <cfvo type="max"/>
        <color rgb="FF63C384"/>
      </dataBar>
      <extLst>
        <ext xmlns:x14="http://schemas.microsoft.com/office/spreadsheetml/2009/9/main" uri="{B025F937-C7B1-47D3-B67F-A62EFF666E3E}">
          <x14:id>{FF2D36CF-79D4-42A6-A932-7744A1B86D35}</x14:id>
        </ext>
      </extLst>
    </cfRule>
    <cfRule type="cellIs" dxfId="7633" priority="690" operator="greaterThanOrEqual">
      <formula>2</formula>
    </cfRule>
    <cfRule type="cellIs" dxfId="7632" priority="691" operator="lessThanOrEqual">
      <formula>2</formula>
    </cfRule>
  </conditionalFormatting>
  <conditionalFormatting sqref="E53">
    <cfRule type="cellIs" dxfId="7631" priority="671" operator="greaterThan">
      <formula>1</formula>
    </cfRule>
  </conditionalFormatting>
  <conditionalFormatting sqref="E53">
    <cfRule type="cellIs" dxfId="7630" priority="670" operator="lessThanOrEqual">
      <formula>2</formula>
    </cfRule>
  </conditionalFormatting>
  <conditionalFormatting sqref="E53">
    <cfRule type="cellIs" dxfId="7629" priority="668" operator="lessThanOrEqual">
      <formula>2</formula>
    </cfRule>
    <cfRule type="cellIs" dxfId="7628" priority="669" operator="lessThanOrEqual">
      <formula>2</formula>
    </cfRule>
  </conditionalFormatting>
  <conditionalFormatting sqref="E53">
    <cfRule type="cellIs" dxfId="7627" priority="672" operator="lessThanOrEqual">
      <formula>2</formula>
    </cfRule>
    <cfRule type="dataBar" priority="673">
      <dataBar>
        <cfvo type="min"/>
        <cfvo type="max"/>
        <color rgb="FF63C384"/>
      </dataBar>
      <extLst>
        <ext xmlns:x14="http://schemas.microsoft.com/office/spreadsheetml/2009/9/main" uri="{B025F937-C7B1-47D3-B67F-A62EFF666E3E}">
          <x14:id>{76BB8F63-29A9-4307-A349-F4C2BB54D843}</x14:id>
        </ext>
      </extLst>
    </cfRule>
    <cfRule type="cellIs" dxfId="7626" priority="674" operator="greaterThanOrEqual">
      <formula>2</formula>
    </cfRule>
    <cfRule type="cellIs" dxfId="7625" priority="675" operator="lessThanOrEqual">
      <formula>2</formula>
    </cfRule>
  </conditionalFormatting>
  <conditionalFormatting sqref="E52">
    <cfRule type="cellIs" dxfId="7624" priority="663" operator="greaterThan">
      <formula>1</formula>
    </cfRule>
  </conditionalFormatting>
  <conditionalFormatting sqref="E52">
    <cfRule type="cellIs" dxfId="7623" priority="662" operator="lessThanOrEqual">
      <formula>2</formula>
    </cfRule>
  </conditionalFormatting>
  <conditionalFormatting sqref="E52">
    <cfRule type="cellIs" dxfId="7622" priority="660" operator="lessThanOrEqual">
      <formula>2</formula>
    </cfRule>
    <cfRule type="cellIs" dxfId="7621" priority="661" operator="lessThanOrEqual">
      <formula>2</formula>
    </cfRule>
  </conditionalFormatting>
  <conditionalFormatting sqref="E52">
    <cfRule type="cellIs" dxfId="7620" priority="664" operator="lessThanOrEqual">
      <formula>2</formula>
    </cfRule>
    <cfRule type="dataBar" priority="665">
      <dataBar>
        <cfvo type="min"/>
        <cfvo type="max"/>
        <color rgb="FF63C384"/>
      </dataBar>
      <extLst>
        <ext xmlns:x14="http://schemas.microsoft.com/office/spreadsheetml/2009/9/main" uri="{B025F937-C7B1-47D3-B67F-A62EFF666E3E}">
          <x14:id>{E8EFC152-E27C-4CF6-B5DF-DEE4A01008F8}</x14:id>
        </ext>
      </extLst>
    </cfRule>
    <cfRule type="cellIs" dxfId="7619" priority="666" operator="greaterThanOrEqual">
      <formula>2</formula>
    </cfRule>
    <cfRule type="cellIs" dxfId="7618" priority="667" operator="lessThanOrEqual">
      <formula>2</formula>
    </cfRule>
  </conditionalFormatting>
  <conditionalFormatting sqref="E54">
    <cfRule type="cellIs" dxfId="7617" priority="655" operator="greaterThan">
      <formula>1</formula>
    </cfRule>
  </conditionalFormatting>
  <conditionalFormatting sqref="E54">
    <cfRule type="cellIs" dxfId="7616" priority="654" operator="lessThanOrEqual">
      <formula>2</formula>
    </cfRule>
  </conditionalFormatting>
  <conditionalFormatting sqref="E54">
    <cfRule type="cellIs" dxfId="7615" priority="652" operator="lessThanOrEqual">
      <formula>2</formula>
    </cfRule>
    <cfRule type="cellIs" dxfId="7614" priority="653" operator="lessThanOrEqual">
      <formula>2</formula>
    </cfRule>
  </conditionalFormatting>
  <conditionalFormatting sqref="E54">
    <cfRule type="cellIs" dxfId="7613" priority="656" operator="lessThanOrEqual">
      <formula>2</formula>
    </cfRule>
    <cfRule type="dataBar" priority="657">
      <dataBar>
        <cfvo type="min"/>
        <cfvo type="max"/>
        <color rgb="FF63C384"/>
      </dataBar>
      <extLst>
        <ext xmlns:x14="http://schemas.microsoft.com/office/spreadsheetml/2009/9/main" uri="{B025F937-C7B1-47D3-B67F-A62EFF666E3E}">
          <x14:id>{8CB8A6B5-13C6-4A54-9202-E37152B20770}</x14:id>
        </ext>
      </extLst>
    </cfRule>
    <cfRule type="cellIs" dxfId="7612" priority="658" operator="greaterThanOrEqual">
      <formula>2</formula>
    </cfRule>
    <cfRule type="cellIs" dxfId="7611" priority="659" operator="lessThanOrEqual">
      <formula>2</formula>
    </cfRule>
  </conditionalFormatting>
  <conditionalFormatting sqref="E55">
    <cfRule type="cellIs" dxfId="7610" priority="647" operator="greaterThan">
      <formula>1</formula>
    </cfRule>
  </conditionalFormatting>
  <conditionalFormatting sqref="E55">
    <cfRule type="cellIs" dxfId="7609" priority="646" operator="lessThanOrEqual">
      <formula>2</formula>
    </cfRule>
  </conditionalFormatting>
  <conditionalFormatting sqref="E55">
    <cfRule type="cellIs" dxfId="7608" priority="644" operator="lessThanOrEqual">
      <formula>2</formula>
    </cfRule>
    <cfRule type="cellIs" dxfId="7607" priority="645" operator="lessThanOrEqual">
      <formula>2</formula>
    </cfRule>
  </conditionalFormatting>
  <conditionalFormatting sqref="E55">
    <cfRule type="cellIs" dxfId="7606" priority="648" operator="lessThanOrEqual">
      <formula>2</formula>
    </cfRule>
    <cfRule type="dataBar" priority="649">
      <dataBar>
        <cfvo type="min"/>
        <cfvo type="max"/>
        <color rgb="FF63C384"/>
      </dataBar>
      <extLst>
        <ext xmlns:x14="http://schemas.microsoft.com/office/spreadsheetml/2009/9/main" uri="{B025F937-C7B1-47D3-B67F-A62EFF666E3E}">
          <x14:id>{11ABA6E8-5E3D-419E-92B2-ECDA335F5B03}</x14:id>
        </ext>
      </extLst>
    </cfRule>
    <cfRule type="cellIs" dxfId="7605" priority="650" operator="greaterThanOrEqual">
      <formula>2</formula>
    </cfRule>
    <cfRule type="cellIs" dxfId="7604" priority="651" operator="lessThanOrEqual">
      <formula>2</formula>
    </cfRule>
  </conditionalFormatting>
  <conditionalFormatting sqref="H62">
    <cfRule type="cellIs" dxfId="7603" priority="540" operator="equal">
      <formula>0.8</formula>
    </cfRule>
    <cfRule type="cellIs" dxfId="7602" priority="541" operator="greaterThan">
      <formula>0.8</formula>
    </cfRule>
    <cfRule type="cellIs" dxfId="7601" priority="542" operator="greaterThan">
      <formula>0.5</formula>
    </cfRule>
    <cfRule type="cellIs" dxfId="7600" priority="543" operator="equal">
      <formula>0.5</formula>
    </cfRule>
    <cfRule type="cellIs" dxfId="7599" priority="544" operator="lessThan">
      <formula>0.5</formula>
    </cfRule>
  </conditionalFormatting>
  <conditionalFormatting sqref="P14:P16">
    <cfRule type="containsText" dxfId="7598" priority="511" operator="containsText" text="غير مكتمل">
      <formula>NOT(ISERROR(SEARCH("غير مكتمل",P14)))</formula>
    </cfRule>
    <cfRule type="containsText" dxfId="7597" priority="512" operator="containsText" text="مكتمل">
      <formula>NOT(ISERROR(SEARCH("مكتمل",P14)))</formula>
    </cfRule>
  </conditionalFormatting>
  <conditionalFormatting sqref="E58">
    <cfRule type="cellIs" dxfId="7596" priority="459" operator="greaterThan">
      <formula>1</formula>
    </cfRule>
  </conditionalFormatting>
  <conditionalFormatting sqref="E58">
    <cfRule type="cellIs" dxfId="7595" priority="458" operator="lessThanOrEqual">
      <formula>2</formula>
    </cfRule>
  </conditionalFormatting>
  <conditionalFormatting sqref="E58">
    <cfRule type="cellIs" dxfId="7594" priority="456" operator="lessThanOrEqual">
      <formula>2</formula>
    </cfRule>
    <cfRule type="cellIs" dxfId="7593" priority="457" operator="lessThanOrEqual">
      <formula>2</formula>
    </cfRule>
  </conditionalFormatting>
  <conditionalFormatting sqref="E58">
    <cfRule type="cellIs" dxfId="7592" priority="460" operator="lessThanOrEqual">
      <formula>2</formula>
    </cfRule>
    <cfRule type="dataBar" priority="461">
      <dataBar>
        <cfvo type="min"/>
        <cfvo type="max"/>
        <color rgb="FF63C384"/>
      </dataBar>
      <extLst>
        <ext xmlns:x14="http://schemas.microsoft.com/office/spreadsheetml/2009/9/main" uri="{B025F937-C7B1-47D3-B67F-A62EFF666E3E}">
          <x14:id>{5D921502-C774-43BB-924A-92618001D697}</x14:id>
        </ext>
      </extLst>
    </cfRule>
    <cfRule type="cellIs" dxfId="7591" priority="462" operator="greaterThanOrEqual">
      <formula>2</formula>
    </cfRule>
    <cfRule type="cellIs" dxfId="7590" priority="463" operator="lessThanOrEqual">
      <formula>2</formula>
    </cfRule>
  </conditionalFormatting>
  <conditionalFormatting sqref="E57">
    <cfRule type="cellIs" dxfId="7589" priority="451" operator="greaterThan">
      <formula>1</formula>
    </cfRule>
  </conditionalFormatting>
  <conditionalFormatting sqref="E57">
    <cfRule type="cellIs" dxfId="7588" priority="450" operator="lessThanOrEqual">
      <formula>2</formula>
    </cfRule>
  </conditionalFormatting>
  <conditionalFormatting sqref="E57">
    <cfRule type="cellIs" dxfId="7587" priority="448" operator="lessThanOrEqual">
      <formula>2</formula>
    </cfRule>
    <cfRule type="cellIs" dxfId="7586" priority="449" operator="lessThanOrEqual">
      <formula>2</formula>
    </cfRule>
  </conditionalFormatting>
  <conditionalFormatting sqref="E57">
    <cfRule type="cellIs" dxfId="7585" priority="452" operator="lessThanOrEqual">
      <formula>2</formula>
    </cfRule>
    <cfRule type="dataBar" priority="453">
      <dataBar>
        <cfvo type="min"/>
        <cfvo type="max"/>
        <color rgb="FF63C384"/>
      </dataBar>
      <extLst>
        <ext xmlns:x14="http://schemas.microsoft.com/office/spreadsheetml/2009/9/main" uri="{B025F937-C7B1-47D3-B67F-A62EFF666E3E}">
          <x14:id>{B9F1FCB7-E223-4E73-B993-76522549D2D3}</x14:id>
        </ext>
      </extLst>
    </cfRule>
    <cfRule type="cellIs" dxfId="7584" priority="454" operator="greaterThanOrEqual">
      <formula>2</formula>
    </cfRule>
    <cfRule type="cellIs" dxfId="7583" priority="455" operator="lessThanOrEqual">
      <formula>2</formula>
    </cfRule>
  </conditionalFormatting>
  <conditionalFormatting sqref="E59">
    <cfRule type="cellIs" dxfId="7582" priority="443" operator="greaterThan">
      <formula>1</formula>
    </cfRule>
  </conditionalFormatting>
  <conditionalFormatting sqref="E59">
    <cfRule type="cellIs" dxfId="7581" priority="442" operator="lessThanOrEqual">
      <formula>2</formula>
    </cfRule>
  </conditionalFormatting>
  <conditionalFormatting sqref="E59">
    <cfRule type="cellIs" dxfId="7580" priority="440" operator="lessThanOrEqual">
      <formula>2</formula>
    </cfRule>
    <cfRule type="cellIs" dxfId="7579" priority="441" operator="lessThanOrEqual">
      <formula>2</formula>
    </cfRule>
  </conditionalFormatting>
  <conditionalFormatting sqref="E59">
    <cfRule type="cellIs" dxfId="7578" priority="444" operator="lessThanOrEqual">
      <formula>2</formula>
    </cfRule>
    <cfRule type="dataBar" priority="445">
      <dataBar>
        <cfvo type="min"/>
        <cfvo type="max"/>
        <color rgb="FF63C384"/>
      </dataBar>
      <extLst>
        <ext xmlns:x14="http://schemas.microsoft.com/office/spreadsheetml/2009/9/main" uri="{B025F937-C7B1-47D3-B67F-A62EFF666E3E}">
          <x14:id>{21E6440B-D48D-46CE-95CF-F505BE046C17}</x14:id>
        </ext>
      </extLst>
    </cfRule>
    <cfRule type="cellIs" dxfId="7577" priority="446" operator="greaterThanOrEqual">
      <formula>2</formula>
    </cfRule>
    <cfRule type="cellIs" dxfId="7576" priority="447" operator="lessThanOrEqual">
      <formula>2</formula>
    </cfRule>
  </conditionalFormatting>
  <conditionalFormatting sqref="E60">
    <cfRule type="cellIs" dxfId="7575" priority="435" operator="greaterThan">
      <formula>1</formula>
    </cfRule>
  </conditionalFormatting>
  <conditionalFormatting sqref="E60">
    <cfRule type="cellIs" dxfId="7574" priority="434" operator="lessThanOrEqual">
      <formula>2</formula>
    </cfRule>
  </conditionalFormatting>
  <conditionalFormatting sqref="E60">
    <cfRule type="cellIs" dxfId="7573" priority="432" operator="lessThanOrEqual">
      <formula>2</formula>
    </cfRule>
    <cfRule type="cellIs" dxfId="7572" priority="433" operator="lessThanOrEqual">
      <formula>2</formula>
    </cfRule>
  </conditionalFormatting>
  <conditionalFormatting sqref="E60">
    <cfRule type="cellIs" dxfId="7571" priority="436" operator="lessThanOrEqual">
      <formula>2</formula>
    </cfRule>
    <cfRule type="dataBar" priority="437">
      <dataBar>
        <cfvo type="min"/>
        <cfvo type="max"/>
        <color rgb="FF63C384"/>
      </dataBar>
      <extLst>
        <ext xmlns:x14="http://schemas.microsoft.com/office/spreadsheetml/2009/9/main" uri="{B025F937-C7B1-47D3-B67F-A62EFF666E3E}">
          <x14:id>{F33193C8-7FC8-4318-86F4-4CC9F96174EC}</x14:id>
        </ext>
      </extLst>
    </cfRule>
    <cfRule type="cellIs" dxfId="7570" priority="438" operator="greaterThanOrEqual">
      <formula>2</formula>
    </cfRule>
    <cfRule type="cellIs" dxfId="7569" priority="439" operator="lessThanOrEqual">
      <formula>2</formula>
    </cfRule>
  </conditionalFormatting>
  <conditionalFormatting sqref="I6">
    <cfRule type="cellIs" dxfId="7568" priority="403" stopIfTrue="1" operator="equal">
      <formula>0.8</formula>
    </cfRule>
    <cfRule type="cellIs" dxfId="7567" priority="404" stopIfTrue="1" operator="greaterThan">
      <formula>0.8</formula>
    </cfRule>
  </conditionalFormatting>
  <conditionalFormatting sqref="I8">
    <cfRule type="cellIs" dxfId="7566" priority="407" stopIfTrue="1" operator="lessThan">
      <formula>0.5</formula>
    </cfRule>
  </conditionalFormatting>
  <conditionalFormatting sqref="I7">
    <cfRule type="cellIs" dxfId="7565" priority="405" stopIfTrue="1" operator="greaterThan">
      <formula>0.5</formula>
    </cfRule>
    <cfRule type="cellIs" dxfId="7564" priority="406" stopIfTrue="1" operator="equal">
      <formula>0.5</formula>
    </cfRule>
  </conditionalFormatting>
  <conditionalFormatting sqref="D46:D48">
    <cfRule type="cellIs" dxfId="7563" priority="303" operator="equal">
      <formula>1</formula>
    </cfRule>
    <cfRule type="cellIs" dxfId="7562" priority="304" operator="equal">
      <formula>2</formula>
    </cfRule>
    <cfRule type="cellIs" dxfId="7561" priority="305" operator="equal">
      <formula>3</formula>
    </cfRule>
    <cfRule type="cellIs" dxfId="7560" priority="306" operator="equal">
      <formula>2</formula>
    </cfRule>
    <cfRule type="cellIs" dxfId="7559" priority="307" operator="equal">
      <formula>1</formula>
    </cfRule>
    <cfRule type="cellIs" dxfId="7558" priority="308" operator="equal">
      <formula>0</formula>
    </cfRule>
    <cfRule type="cellIs" dxfId="7557" priority="309" operator="equal">
      <formula>1</formula>
    </cfRule>
    <cfRule type="cellIs" dxfId="7556" priority="310" operator="equal">
      <formula>2</formula>
    </cfRule>
    <cfRule type="cellIs" dxfId="7555" priority="311" operator="equal">
      <formula>3</formula>
    </cfRule>
  </conditionalFormatting>
  <conditionalFormatting sqref="D46:D48">
    <cfRule type="colorScale" priority="302">
      <colorScale>
        <cfvo type="num" val="0"/>
        <cfvo type="num" val="1"/>
        <cfvo type="num" val="2"/>
        <color rgb="FFFF0000"/>
        <color rgb="FFFFFF00"/>
        <color rgb="FF36824A"/>
      </colorScale>
    </cfRule>
  </conditionalFormatting>
  <conditionalFormatting sqref="D46:D48">
    <cfRule type="colorScale" priority="299">
      <colorScale>
        <cfvo type="num" val="0"/>
        <cfvo type="num" val="1"/>
        <cfvo type="num" val="2"/>
        <color rgb="FFFF0000"/>
        <color rgb="FFFFFF00"/>
        <color rgb="FF3F9756"/>
      </colorScale>
    </cfRule>
    <cfRule type="colorScale" priority="300">
      <colorScale>
        <cfvo type="min"/>
        <cfvo type="percentile" val="50"/>
        <cfvo type="max"/>
        <color rgb="FFF8696B"/>
        <color rgb="FFFFEB84"/>
        <color rgb="FF009900"/>
      </colorScale>
    </cfRule>
    <cfRule type="colorScale" priority="301">
      <colorScale>
        <cfvo type="num" val="0"/>
        <cfvo type="num" val="1"/>
        <cfvo type="num" val="2"/>
        <color rgb="FFFF0000"/>
        <color rgb="FFFFFF00"/>
        <color rgb="FF009900"/>
      </colorScale>
    </cfRule>
  </conditionalFormatting>
  <conditionalFormatting sqref="D49:D50">
    <cfRule type="cellIs" dxfId="7554" priority="290" operator="equal">
      <formula>1</formula>
    </cfRule>
    <cfRule type="cellIs" dxfId="7553" priority="291" operator="equal">
      <formula>2</formula>
    </cfRule>
    <cfRule type="cellIs" dxfId="7552" priority="292" operator="equal">
      <formula>3</formula>
    </cfRule>
    <cfRule type="cellIs" dxfId="7551" priority="293" operator="equal">
      <formula>2</formula>
    </cfRule>
    <cfRule type="cellIs" dxfId="7550" priority="294" operator="equal">
      <formula>1</formula>
    </cfRule>
    <cfRule type="cellIs" dxfId="7549" priority="295" operator="equal">
      <formula>0</formula>
    </cfRule>
    <cfRule type="cellIs" dxfId="7548" priority="296" operator="equal">
      <formula>1</formula>
    </cfRule>
    <cfRule type="cellIs" dxfId="7547" priority="297" operator="equal">
      <formula>2</formula>
    </cfRule>
    <cfRule type="cellIs" dxfId="7546" priority="298" operator="equal">
      <formula>3</formula>
    </cfRule>
  </conditionalFormatting>
  <conditionalFormatting sqref="D49:D50">
    <cfRule type="colorScale" priority="289">
      <colorScale>
        <cfvo type="num" val="0"/>
        <cfvo type="num" val="1"/>
        <cfvo type="num" val="2"/>
        <color rgb="FFFF0000"/>
        <color rgb="FFFFFF00"/>
        <color rgb="FF36824A"/>
      </colorScale>
    </cfRule>
  </conditionalFormatting>
  <conditionalFormatting sqref="D49:D50">
    <cfRule type="colorScale" priority="286">
      <colorScale>
        <cfvo type="num" val="0"/>
        <cfvo type="num" val="1"/>
        <cfvo type="num" val="2"/>
        <color rgb="FFFF0000"/>
        <color rgb="FFFFFF00"/>
        <color rgb="FF3F9756"/>
      </colorScale>
    </cfRule>
    <cfRule type="colorScale" priority="287">
      <colorScale>
        <cfvo type="min"/>
        <cfvo type="percentile" val="50"/>
        <cfvo type="max"/>
        <color rgb="FFF8696B"/>
        <color rgb="FFFFEB84"/>
        <color rgb="FF009900"/>
      </colorScale>
    </cfRule>
    <cfRule type="colorScale" priority="288">
      <colorScale>
        <cfvo type="num" val="0"/>
        <cfvo type="num" val="1"/>
        <cfvo type="num" val="2"/>
        <color rgb="FFFF0000"/>
        <color rgb="FFFFFF00"/>
        <color rgb="FF009900"/>
      </colorScale>
    </cfRule>
  </conditionalFormatting>
  <conditionalFormatting sqref="D52:D55">
    <cfRule type="cellIs" dxfId="7545" priority="277" operator="equal">
      <formula>1</formula>
    </cfRule>
    <cfRule type="cellIs" dxfId="7544" priority="278" operator="equal">
      <formula>2</formula>
    </cfRule>
    <cfRule type="cellIs" dxfId="7543" priority="279" operator="equal">
      <formula>3</formula>
    </cfRule>
    <cfRule type="cellIs" dxfId="7542" priority="280" operator="equal">
      <formula>2</formula>
    </cfRule>
    <cfRule type="cellIs" dxfId="7541" priority="281" operator="equal">
      <formula>1</formula>
    </cfRule>
    <cfRule type="cellIs" dxfId="7540" priority="282" operator="equal">
      <formula>0</formula>
    </cfRule>
    <cfRule type="cellIs" dxfId="7539" priority="283" operator="equal">
      <formula>1</formula>
    </cfRule>
    <cfRule type="cellIs" dxfId="7538" priority="284" operator="equal">
      <formula>2</formula>
    </cfRule>
    <cfRule type="cellIs" dxfId="7537" priority="285" operator="equal">
      <formula>3</formula>
    </cfRule>
  </conditionalFormatting>
  <conditionalFormatting sqref="D52:D55">
    <cfRule type="colorScale" priority="276">
      <colorScale>
        <cfvo type="num" val="0"/>
        <cfvo type="num" val="1"/>
        <cfvo type="num" val="2"/>
        <color rgb="FFFF0000"/>
        <color rgb="FFFFFF00"/>
        <color rgb="FF36824A"/>
      </colorScale>
    </cfRule>
  </conditionalFormatting>
  <conditionalFormatting sqref="D52:D55">
    <cfRule type="colorScale" priority="273">
      <colorScale>
        <cfvo type="num" val="0"/>
        <cfvo type="num" val="1"/>
        <cfvo type="num" val="2"/>
        <color rgb="FFFF0000"/>
        <color rgb="FFFFFF00"/>
        <color rgb="FF3F9756"/>
      </colorScale>
    </cfRule>
    <cfRule type="colorScale" priority="274">
      <colorScale>
        <cfvo type="min"/>
        <cfvo type="percentile" val="50"/>
        <cfvo type="max"/>
        <color rgb="FFF8696B"/>
        <color rgb="FFFFEB84"/>
        <color rgb="FF009900"/>
      </colorScale>
    </cfRule>
    <cfRule type="colorScale" priority="275">
      <colorScale>
        <cfvo type="num" val="0"/>
        <cfvo type="num" val="1"/>
        <cfvo type="num" val="2"/>
        <color rgb="FFFF0000"/>
        <color rgb="FFFFFF00"/>
        <color rgb="FF009900"/>
      </colorScale>
    </cfRule>
  </conditionalFormatting>
  <conditionalFormatting sqref="D60">
    <cfRule type="cellIs" dxfId="7536" priority="264" operator="equal">
      <formula>1</formula>
    </cfRule>
    <cfRule type="cellIs" dxfId="7535" priority="265" operator="equal">
      <formula>2</formula>
    </cfRule>
    <cfRule type="cellIs" dxfId="7534" priority="266" operator="equal">
      <formula>3</formula>
    </cfRule>
    <cfRule type="cellIs" dxfId="7533" priority="267" operator="equal">
      <formula>2</formula>
    </cfRule>
    <cfRule type="cellIs" dxfId="7532" priority="268" operator="equal">
      <formula>1</formula>
    </cfRule>
    <cfRule type="cellIs" dxfId="7531" priority="269" operator="equal">
      <formula>0</formula>
    </cfRule>
    <cfRule type="cellIs" dxfId="7530" priority="270" operator="equal">
      <formula>1</formula>
    </cfRule>
    <cfRule type="cellIs" dxfId="7529" priority="271" operator="equal">
      <formula>2</formula>
    </cfRule>
    <cfRule type="cellIs" dxfId="7528" priority="272" operator="equal">
      <formula>3</formula>
    </cfRule>
  </conditionalFormatting>
  <conditionalFormatting sqref="D60">
    <cfRule type="colorScale" priority="263">
      <colorScale>
        <cfvo type="num" val="0"/>
        <cfvo type="num" val="1"/>
        <cfvo type="num" val="2"/>
        <color rgb="FFFF0000"/>
        <color rgb="FFFFFF00"/>
        <color rgb="FF36824A"/>
      </colorScale>
    </cfRule>
  </conditionalFormatting>
  <conditionalFormatting sqref="D60">
    <cfRule type="colorScale" priority="260">
      <colorScale>
        <cfvo type="num" val="0"/>
        <cfvo type="num" val="1"/>
        <cfvo type="num" val="2"/>
        <color rgb="FFFF0000"/>
        <color rgb="FFFFFF00"/>
        <color rgb="FF3F9756"/>
      </colorScale>
    </cfRule>
    <cfRule type="colorScale" priority="261">
      <colorScale>
        <cfvo type="min"/>
        <cfvo type="percentile" val="50"/>
        <cfvo type="max"/>
        <color rgb="FFF8696B"/>
        <color rgb="FFFFEB84"/>
        <color rgb="FF009900"/>
      </colorScale>
    </cfRule>
    <cfRule type="colorScale" priority="262">
      <colorScale>
        <cfvo type="num" val="0"/>
        <cfvo type="num" val="1"/>
        <cfvo type="num" val="2"/>
        <color rgb="FFFF0000"/>
        <color rgb="FFFFFF00"/>
        <color rgb="FF009900"/>
      </colorScale>
    </cfRule>
  </conditionalFormatting>
  <conditionalFormatting sqref="H13">
    <cfRule type="containsText" dxfId="7527" priority="254" operator="containsText" text="N/A">
      <formula>NOT(ISERROR(SEARCH("N/A",H13)))</formula>
    </cfRule>
    <cfRule type="cellIs" dxfId="7526" priority="255" operator="equal">
      <formula>0.8</formula>
    </cfRule>
    <cfRule type="cellIs" dxfId="7525" priority="256" operator="greaterThan">
      <formula>0.8</formula>
    </cfRule>
    <cfRule type="cellIs" dxfId="7524" priority="257" operator="greaterThan">
      <formula>0.5</formula>
    </cfRule>
    <cfRule type="cellIs" dxfId="7523" priority="258" operator="equal">
      <formula>0.5</formula>
    </cfRule>
    <cfRule type="cellIs" dxfId="7522" priority="259" operator="lessThan">
      <formula>0.5</formula>
    </cfRule>
  </conditionalFormatting>
  <conditionalFormatting sqref="H17">
    <cfRule type="containsText" dxfId="7521" priority="248" operator="containsText" text="N/A">
      <formula>NOT(ISERROR(SEARCH("N/A",H17)))</formula>
    </cfRule>
    <cfRule type="cellIs" dxfId="7520" priority="249" operator="equal">
      <formula>0.8</formula>
    </cfRule>
    <cfRule type="cellIs" dxfId="7519" priority="250" operator="greaterThan">
      <formula>0.8</formula>
    </cfRule>
    <cfRule type="cellIs" dxfId="7518" priority="251" operator="greaterThan">
      <formula>0.5</formula>
    </cfRule>
    <cfRule type="cellIs" dxfId="7517" priority="252" operator="equal">
      <formula>0.5</formula>
    </cfRule>
    <cfRule type="cellIs" dxfId="7516" priority="253" operator="lessThan">
      <formula>0.5</formula>
    </cfRule>
  </conditionalFormatting>
  <conditionalFormatting sqref="H23">
    <cfRule type="containsText" dxfId="7515" priority="242" operator="containsText" text="N/A">
      <formula>NOT(ISERROR(SEARCH("N/A",H23)))</formula>
    </cfRule>
    <cfRule type="cellIs" dxfId="7514" priority="243" operator="equal">
      <formula>0.8</formula>
    </cfRule>
    <cfRule type="cellIs" dxfId="7513" priority="244" operator="greaterThan">
      <formula>0.8</formula>
    </cfRule>
    <cfRule type="cellIs" dxfId="7512" priority="245" operator="greaterThan">
      <formula>0.5</formula>
    </cfRule>
    <cfRule type="cellIs" dxfId="7511" priority="246" operator="equal">
      <formula>0.5</formula>
    </cfRule>
    <cfRule type="cellIs" dxfId="7510" priority="247" operator="lessThan">
      <formula>0.5</formula>
    </cfRule>
  </conditionalFormatting>
  <conditionalFormatting sqref="H28">
    <cfRule type="containsText" dxfId="7509" priority="236" operator="containsText" text="N/A">
      <formula>NOT(ISERROR(SEARCH("N/A",H28)))</formula>
    </cfRule>
    <cfRule type="cellIs" dxfId="7508" priority="237" operator="equal">
      <formula>0.8</formula>
    </cfRule>
    <cfRule type="cellIs" dxfId="7507" priority="238" operator="greaterThan">
      <formula>0.8</formula>
    </cfRule>
    <cfRule type="cellIs" dxfId="7506" priority="239" operator="greaterThan">
      <formula>0.5</formula>
    </cfRule>
    <cfRule type="cellIs" dxfId="7505" priority="240" operator="equal">
      <formula>0.5</formula>
    </cfRule>
    <cfRule type="cellIs" dxfId="7504" priority="241" operator="lessThan">
      <formula>0.5</formula>
    </cfRule>
  </conditionalFormatting>
  <conditionalFormatting sqref="H32">
    <cfRule type="containsText" dxfId="7503" priority="230" operator="containsText" text="N/A">
      <formula>NOT(ISERROR(SEARCH("N/A",H32)))</formula>
    </cfRule>
    <cfRule type="cellIs" dxfId="7502" priority="231" operator="equal">
      <formula>0.8</formula>
    </cfRule>
    <cfRule type="cellIs" dxfId="7501" priority="232" operator="greaterThan">
      <formula>0.8</formula>
    </cfRule>
    <cfRule type="cellIs" dxfId="7500" priority="233" operator="greaterThan">
      <formula>0.5</formula>
    </cfRule>
    <cfRule type="cellIs" dxfId="7499" priority="234" operator="equal">
      <formula>0.5</formula>
    </cfRule>
    <cfRule type="cellIs" dxfId="7498" priority="235" operator="lessThan">
      <formula>0.5</formula>
    </cfRule>
  </conditionalFormatting>
  <conditionalFormatting sqref="H37">
    <cfRule type="containsText" dxfId="7497" priority="224" operator="containsText" text="N/A">
      <formula>NOT(ISERROR(SEARCH("N/A",H37)))</formula>
    </cfRule>
    <cfRule type="cellIs" dxfId="7496" priority="225" operator="equal">
      <formula>0.8</formula>
    </cfRule>
    <cfRule type="cellIs" dxfId="7495" priority="226" operator="greaterThan">
      <formula>0.8</formula>
    </cfRule>
    <cfRule type="cellIs" dxfId="7494" priority="227" operator="greaterThan">
      <formula>0.5</formula>
    </cfRule>
    <cfRule type="cellIs" dxfId="7493" priority="228" operator="equal">
      <formula>0.5</formula>
    </cfRule>
    <cfRule type="cellIs" dxfId="7492" priority="229" operator="lessThan">
      <formula>0.5</formula>
    </cfRule>
  </conditionalFormatting>
  <conditionalFormatting sqref="H41">
    <cfRule type="containsText" dxfId="7491" priority="218" operator="containsText" text="N/A">
      <formula>NOT(ISERROR(SEARCH("N/A",H41)))</formula>
    </cfRule>
    <cfRule type="cellIs" dxfId="7490" priority="219" operator="equal">
      <formula>0.8</formula>
    </cfRule>
    <cfRule type="cellIs" dxfId="7489" priority="220" operator="greaterThan">
      <formula>0.8</formula>
    </cfRule>
    <cfRule type="cellIs" dxfId="7488" priority="221" operator="greaterThan">
      <formula>0.5</formula>
    </cfRule>
    <cfRule type="cellIs" dxfId="7487" priority="222" operator="equal">
      <formula>0.5</formula>
    </cfRule>
    <cfRule type="cellIs" dxfId="7486" priority="223" operator="lessThan">
      <formula>0.5</formula>
    </cfRule>
  </conditionalFormatting>
  <conditionalFormatting sqref="H45">
    <cfRule type="containsText" dxfId="7485" priority="212" operator="containsText" text="N/A">
      <formula>NOT(ISERROR(SEARCH("N/A",H45)))</formula>
    </cfRule>
    <cfRule type="cellIs" dxfId="7484" priority="213" operator="equal">
      <formula>0.8</formula>
    </cfRule>
    <cfRule type="cellIs" dxfId="7483" priority="214" operator="greaterThan">
      <formula>0.8</formula>
    </cfRule>
    <cfRule type="cellIs" dxfId="7482" priority="215" operator="greaterThan">
      <formula>0.5</formula>
    </cfRule>
    <cfRule type="cellIs" dxfId="7481" priority="216" operator="equal">
      <formula>0.5</formula>
    </cfRule>
    <cfRule type="cellIs" dxfId="7480" priority="217" operator="lessThan">
      <formula>0.5</formula>
    </cfRule>
  </conditionalFormatting>
  <conditionalFormatting sqref="H51">
    <cfRule type="containsText" dxfId="7479" priority="206" operator="containsText" text="N/A">
      <formula>NOT(ISERROR(SEARCH("N/A",H51)))</formula>
    </cfRule>
    <cfRule type="cellIs" dxfId="7478" priority="207" operator="equal">
      <formula>0.8</formula>
    </cfRule>
    <cfRule type="cellIs" dxfId="7477" priority="208" operator="greaterThan">
      <formula>0.8</formula>
    </cfRule>
    <cfRule type="cellIs" dxfId="7476" priority="209" operator="greaterThan">
      <formula>0.5</formula>
    </cfRule>
    <cfRule type="cellIs" dxfId="7475" priority="210" operator="equal">
      <formula>0.5</formula>
    </cfRule>
    <cfRule type="cellIs" dxfId="7474" priority="211" operator="lessThan">
      <formula>0.5</formula>
    </cfRule>
  </conditionalFormatting>
  <conditionalFormatting sqref="H56">
    <cfRule type="containsText" dxfId="7473" priority="200" operator="containsText" text="N/A">
      <formula>NOT(ISERROR(SEARCH("N/A",H56)))</formula>
    </cfRule>
    <cfRule type="cellIs" dxfId="7472" priority="201" operator="equal">
      <formula>0.8</formula>
    </cfRule>
    <cfRule type="cellIs" dxfId="7471" priority="202" operator="greaterThan">
      <formula>0.8</formula>
    </cfRule>
    <cfRule type="cellIs" dxfId="7470" priority="203" operator="greaterThan">
      <formula>0.5</formula>
    </cfRule>
    <cfRule type="cellIs" dxfId="7469" priority="204" operator="equal">
      <formula>0.5</formula>
    </cfRule>
    <cfRule type="cellIs" dxfId="7468" priority="205" operator="lessThan">
      <formula>0.5</formula>
    </cfRule>
  </conditionalFormatting>
  <conditionalFormatting sqref="I13">
    <cfRule type="containsText" dxfId="7467" priority="193" operator="containsText" text="NOT MET">
      <formula>NOT(ISERROR(SEARCH("NOT MET",I13)))</formula>
    </cfRule>
    <cfRule type="containsText" dxfId="7466" priority="194" operator="containsText" text="PARTIAL MET">
      <formula>NOT(ISERROR(SEARCH("PARTIAL MET",I13)))</formula>
    </cfRule>
    <cfRule type="containsText" dxfId="7465" priority="195" operator="containsText" text="MET">
      <formula>NOT(ISERROR(SEARCH("MET",I13)))</formula>
    </cfRule>
    <cfRule type="containsText" dxfId="7464" priority="196" operator="containsText" text="NOT MET">
      <formula>NOT(ISERROR(SEARCH("NOT MET",I13)))</formula>
    </cfRule>
    <cfRule type="containsText" dxfId="7463" priority="197" operator="containsText" text="PARTIAL MET">
      <formula>NOT(ISERROR(SEARCH("PARTIAL MET",I13)))</formula>
    </cfRule>
    <cfRule type="containsText" dxfId="7462" priority="198" operator="containsText" text="MET">
      <formula>NOT(ISERROR(SEARCH("MET",I13)))</formula>
    </cfRule>
  </conditionalFormatting>
  <conditionalFormatting sqref="I17">
    <cfRule type="containsText" dxfId="7461" priority="186" operator="containsText" text="NOT MET">
      <formula>NOT(ISERROR(SEARCH("NOT MET",I17)))</formula>
    </cfRule>
    <cfRule type="containsText" dxfId="7460" priority="187" operator="containsText" text="PARTIAL MET">
      <formula>NOT(ISERROR(SEARCH("PARTIAL MET",I17)))</formula>
    </cfRule>
    <cfRule type="containsText" dxfId="7459" priority="188" operator="containsText" text="MET">
      <formula>NOT(ISERROR(SEARCH("MET",I17)))</formula>
    </cfRule>
    <cfRule type="containsText" dxfId="7458" priority="189" operator="containsText" text="NOT MET">
      <formula>NOT(ISERROR(SEARCH("NOT MET",I17)))</formula>
    </cfRule>
    <cfRule type="containsText" dxfId="7457" priority="190" operator="containsText" text="PARTIAL MET">
      <formula>NOT(ISERROR(SEARCH("PARTIAL MET",I17)))</formula>
    </cfRule>
    <cfRule type="containsText" dxfId="7456" priority="191" operator="containsText" text="MET">
      <formula>NOT(ISERROR(SEARCH("MET",I17)))</formula>
    </cfRule>
  </conditionalFormatting>
  <conditionalFormatting sqref="I23">
    <cfRule type="containsText" dxfId="7455" priority="179" operator="containsText" text="NOT MET">
      <formula>NOT(ISERROR(SEARCH("NOT MET",I23)))</formula>
    </cfRule>
    <cfRule type="containsText" dxfId="7454" priority="180" operator="containsText" text="PARTIAL MET">
      <formula>NOT(ISERROR(SEARCH("PARTIAL MET",I23)))</formula>
    </cfRule>
    <cfRule type="containsText" dxfId="7453" priority="181" operator="containsText" text="MET">
      <formula>NOT(ISERROR(SEARCH("MET",I23)))</formula>
    </cfRule>
    <cfRule type="containsText" dxfId="7452" priority="182" operator="containsText" text="NOT MET">
      <formula>NOT(ISERROR(SEARCH("NOT MET",I23)))</formula>
    </cfRule>
    <cfRule type="containsText" dxfId="7451" priority="183" operator="containsText" text="PARTIAL MET">
      <formula>NOT(ISERROR(SEARCH("PARTIAL MET",I23)))</formula>
    </cfRule>
    <cfRule type="containsText" dxfId="7450" priority="184" operator="containsText" text="MET">
      <formula>NOT(ISERROR(SEARCH("MET",I23)))</formula>
    </cfRule>
  </conditionalFormatting>
  <conditionalFormatting sqref="I28">
    <cfRule type="containsText" dxfId="7449" priority="172" operator="containsText" text="NOT MET">
      <formula>NOT(ISERROR(SEARCH("NOT MET",I28)))</formula>
    </cfRule>
    <cfRule type="containsText" dxfId="7448" priority="173" operator="containsText" text="PARTIAL MET">
      <formula>NOT(ISERROR(SEARCH("PARTIAL MET",I28)))</formula>
    </cfRule>
    <cfRule type="containsText" dxfId="7447" priority="174" operator="containsText" text="MET">
      <formula>NOT(ISERROR(SEARCH("MET",I28)))</formula>
    </cfRule>
    <cfRule type="containsText" dxfId="7446" priority="175" operator="containsText" text="NOT MET">
      <formula>NOT(ISERROR(SEARCH("NOT MET",I28)))</formula>
    </cfRule>
    <cfRule type="containsText" dxfId="7445" priority="176" operator="containsText" text="PARTIAL MET">
      <formula>NOT(ISERROR(SEARCH("PARTIAL MET",I28)))</formula>
    </cfRule>
    <cfRule type="containsText" dxfId="7444" priority="177" operator="containsText" text="MET">
      <formula>NOT(ISERROR(SEARCH("MET",I28)))</formula>
    </cfRule>
  </conditionalFormatting>
  <conditionalFormatting sqref="I32">
    <cfRule type="containsText" dxfId="7443" priority="165" operator="containsText" text="NOT MET">
      <formula>NOT(ISERROR(SEARCH("NOT MET",I32)))</formula>
    </cfRule>
    <cfRule type="containsText" dxfId="7442" priority="166" operator="containsText" text="PARTIAL MET">
      <formula>NOT(ISERROR(SEARCH("PARTIAL MET",I32)))</formula>
    </cfRule>
    <cfRule type="containsText" dxfId="7441" priority="167" operator="containsText" text="MET">
      <formula>NOT(ISERROR(SEARCH("MET",I32)))</formula>
    </cfRule>
    <cfRule type="containsText" dxfId="7440" priority="168" operator="containsText" text="NOT MET">
      <formula>NOT(ISERROR(SEARCH("NOT MET",I32)))</formula>
    </cfRule>
    <cfRule type="containsText" dxfId="7439" priority="169" operator="containsText" text="PARTIAL MET">
      <formula>NOT(ISERROR(SEARCH("PARTIAL MET",I32)))</formula>
    </cfRule>
    <cfRule type="containsText" dxfId="7438" priority="170" operator="containsText" text="MET">
      <formula>NOT(ISERROR(SEARCH("MET",I32)))</formula>
    </cfRule>
  </conditionalFormatting>
  <conditionalFormatting sqref="I37">
    <cfRule type="containsText" dxfId="7437" priority="158" operator="containsText" text="NOT MET">
      <formula>NOT(ISERROR(SEARCH("NOT MET",I37)))</formula>
    </cfRule>
    <cfRule type="containsText" dxfId="7436" priority="159" operator="containsText" text="PARTIAL MET">
      <formula>NOT(ISERROR(SEARCH("PARTIAL MET",I37)))</formula>
    </cfRule>
    <cfRule type="containsText" dxfId="7435" priority="160" operator="containsText" text="MET">
      <formula>NOT(ISERROR(SEARCH("MET",I37)))</formula>
    </cfRule>
    <cfRule type="containsText" dxfId="7434" priority="161" operator="containsText" text="NOT MET">
      <formula>NOT(ISERROR(SEARCH("NOT MET",I37)))</formula>
    </cfRule>
    <cfRule type="containsText" dxfId="7433" priority="162" operator="containsText" text="PARTIAL MET">
      <formula>NOT(ISERROR(SEARCH("PARTIAL MET",I37)))</formula>
    </cfRule>
    <cfRule type="containsText" dxfId="7432" priority="163" operator="containsText" text="MET">
      <formula>NOT(ISERROR(SEARCH("MET",I37)))</formula>
    </cfRule>
  </conditionalFormatting>
  <conditionalFormatting sqref="I41">
    <cfRule type="containsText" dxfId="7431" priority="151" operator="containsText" text="NOT MET">
      <formula>NOT(ISERROR(SEARCH("NOT MET",I41)))</formula>
    </cfRule>
    <cfRule type="containsText" dxfId="7430" priority="152" operator="containsText" text="PARTIAL MET">
      <formula>NOT(ISERROR(SEARCH("PARTIAL MET",I41)))</formula>
    </cfRule>
    <cfRule type="containsText" dxfId="7429" priority="153" operator="containsText" text="MET">
      <formula>NOT(ISERROR(SEARCH("MET",I41)))</formula>
    </cfRule>
    <cfRule type="containsText" dxfId="7428" priority="154" operator="containsText" text="NOT MET">
      <formula>NOT(ISERROR(SEARCH("NOT MET",I41)))</formula>
    </cfRule>
    <cfRule type="containsText" dxfId="7427" priority="155" operator="containsText" text="PARTIAL MET">
      <formula>NOT(ISERROR(SEARCH("PARTIAL MET",I41)))</formula>
    </cfRule>
    <cfRule type="containsText" dxfId="7426" priority="156" operator="containsText" text="MET">
      <formula>NOT(ISERROR(SEARCH("MET",I41)))</formula>
    </cfRule>
  </conditionalFormatting>
  <conditionalFormatting sqref="I45">
    <cfRule type="containsText" dxfId="7425" priority="144" operator="containsText" text="NOT MET">
      <formula>NOT(ISERROR(SEARCH("NOT MET",I45)))</formula>
    </cfRule>
    <cfRule type="containsText" dxfId="7424" priority="145" operator="containsText" text="PARTIAL MET">
      <formula>NOT(ISERROR(SEARCH("PARTIAL MET",I45)))</formula>
    </cfRule>
    <cfRule type="containsText" dxfId="7423" priority="146" operator="containsText" text="MET">
      <formula>NOT(ISERROR(SEARCH("MET",I45)))</formula>
    </cfRule>
    <cfRule type="containsText" dxfId="7422" priority="147" operator="containsText" text="NOT MET">
      <formula>NOT(ISERROR(SEARCH("NOT MET",I45)))</formula>
    </cfRule>
    <cfRule type="containsText" dxfId="7421" priority="148" operator="containsText" text="PARTIAL MET">
      <formula>NOT(ISERROR(SEARCH("PARTIAL MET",I45)))</formula>
    </cfRule>
    <cfRule type="containsText" dxfId="7420" priority="149" operator="containsText" text="MET">
      <formula>NOT(ISERROR(SEARCH("MET",I45)))</formula>
    </cfRule>
  </conditionalFormatting>
  <conditionalFormatting sqref="I51">
    <cfRule type="containsText" dxfId="7419" priority="137" operator="containsText" text="NOT MET">
      <formula>NOT(ISERROR(SEARCH("NOT MET",I51)))</formula>
    </cfRule>
    <cfRule type="containsText" dxfId="7418" priority="138" operator="containsText" text="PARTIAL MET">
      <formula>NOT(ISERROR(SEARCH("PARTIAL MET",I51)))</formula>
    </cfRule>
    <cfRule type="containsText" dxfId="7417" priority="139" operator="containsText" text="MET">
      <formula>NOT(ISERROR(SEARCH("MET",I51)))</formula>
    </cfRule>
    <cfRule type="containsText" dxfId="7416" priority="140" operator="containsText" text="NOT MET">
      <formula>NOT(ISERROR(SEARCH("NOT MET",I51)))</formula>
    </cfRule>
    <cfRule type="containsText" dxfId="7415" priority="141" operator="containsText" text="PARTIAL MET">
      <formula>NOT(ISERROR(SEARCH("PARTIAL MET",I51)))</formula>
    </cfRule>
    <cfRule type="containsText" dxfId="7414" priority="142" operator="containsText" text="MET">
      <formula>NOT(ISERROR(SEARCH("MET",I51)))</formula>
    </cfRule>
  </conditionalFormatting>
  <conditionalFormatting sqref="I56">
    <cfRule type="containsText" dxfId="7413" priority="130" operator="containsText" text="NOT MET">
      <formula>NOT(ISERROR(SEARCH("NOT MET",I56)))</formula>
    </cfRule>
    <cfRule type="containsText" dxfId="7412" priority="131" operator="containsText" text="PARTIAL MET">
      <formula>NOT(ISERROR(SEARCH("PARTIAL MET",I56)))</formula>
    </cfRule>
    <cfRule type="containsText" dxfId="7411" priority="132" operator="containsText" text="MET">
      <formula>NOT(ISERROR(SEARCH("MET",I56)))</formula>
    </cfRule>
    <cfRule type="containsText" dxfId="7410" priority="133" operator="containsText" text="NOT MET">
      <formula>NOT(ISERROR(SEARCH("NOT MET",I56)))</formula>
    </cfRule>
    <cfRule type="containsText" dxfId="7409" priority="134" operator="containsText" text="PARTIAL MET">
      <formula>NOT(ISERROR(SEARCH("PARTIAL MET",I56)))</formula>
    </cfRule>
    <cfRule type="containsText" dxfId="7408" priority="135" operator="containsText" text="MET">
      <formula>NOT(ISERROR(SEARCH("MET",I56)))</formula>
    </cfRule>
  </conditionalFormatting>
  <conditionalFormatting sqref="P57:P60">
    <cfRule type="containsText" dxfId="7407" priority="105" operator="containsText" text="غير مكتمل">
      <formula>NOT(ISERROR(SEARCH("غير مكتمل",P57)))</formula>
    </cfRule>
    <cfRule type="containsText" dxfId="7406" priority="106" operator="containsText" text="مكتمل">
      <formula>NOT(ISERROR(SEARCH("مكتمل",P57)))</formula>
    </cfRule>
  </conditionalFormatting>
  <conditionalFormatting sqref="P18:P22">
    <cfRule type="containsText" dxfId="7405" priority="121" operator="containsText" text="غير مكتمل">
      <formula>NOT(ISERROR(SEARCH("غير مكتمل",P18)))</formula>
    </cfRule>
    <cfRule type="containsText" dxfId="7404" priority="122" operator="containsText" text="مكتمل">
      <formula>NOT(ISERROR(SEARCH("مكتمل",P18)))</formula>
    </cfRule>
  </conditionalFormatting>
  <conditionalFormatting sqref="P24:P27">
    <cfRule type="containsText" dxfId="7403" priority="119" operator="containsText" text="غير مكتمل">
      <formula>NOT(ISERROR(SEARCH("غير مكتمل",P24)))</formula>
    </cfRule>
    <cfRule type="containsText" dxfId="7402" priority="120" operator="containsText" text="مكتمل">
      <formula>NOT(ISERROR(SEARCH("مكتمل",P24)))</formula>
    </cfRule>
  </conditionalFormatting>
  <conditionalFormatting sqref="P29:P31">
    <cfRule type="containsText" dxfId="7401" priority="117" operator="containsText" text="غير مكتمل">
      <formula>NOT(ISERROR(SEARCH("غير مكتمل",P29)))</formula>
    </cfRule>
    <cfRule type="containsText" dxfId="7400" priority="118" operator="containsText" text="مكتمل">
      <formula>NOT(ISERROR(SEARCH("مكتمل",P29)))</formula>
    </cfRule>
  </conditionalFormatting>
  <conditionalFormatting sqref="P33:P36">
    <cfRule type="containsText" dxfId="7399" priority="115" operator="containsText" text="غير مكتمل">
      <formula>NOT(ISERROR(SEARCH("غير مكتمل",P33)))</formula>
    </cfRule>
    <cfRule type="containsText" dxfId="7398" priority="116" operator="containsText" text="مكتمل">
      <formula>NOT(ISERROR(SEARCH("مكتمل",P33)))</formula>
    </cfRule>
  </conditionalFormatting>
  <conditionalFormatting sqref="P38:P40">
    <cfRule type="containsText" dxfId="7397" priority="113" operator="containsText" text="غير مكتمل">
      <formula>NOT(ISERROR(SEARCH("غير مكتمل",P38)))</formula>
    </cfRule>
    <cfRule type="containsText" dxfId="7396" priority="114" operator="containsText" text="مكتمل">
      <formula>NOT(ISERROR(SEARCH("مكتمل",P38)))</formula>
    </cfRule>
  </conditionalFormatting>
  <conditionalFormatting sqref="P42:P44">
    <cfRule type="containsText" dxfId="7395" priority="111" operator="containsText" text="غير مكتمل">
      <formula>NOT(ISERROR(SEARCH("غير مكتمل",P42)))</formula>
    </cfRule>
    <cfRule type="containsText" dxfId="7394" priority="112" operator="containsText" text="مكتمل">
      <formula>NOT(ISERROR(SEARCH("مكتمل",P42)))</formula>
    </cfRule>
  </conditionalFormatting>
  <conditionalFormatting sqref="P46:P50">
    <cfRule type="containsText" dxfId="7393" priority="109" operator="containsText" text="غير مكتمل">
      <formula>NOT(ISERROR(SEARCH("غير مكتمل",P46)))</formula>
    </cfRule>
    <cfRule type="containsText" dxfId="7392" priority="110" operator="containsText" text="مكتمل">
      <formula>NOT(ISERROR(SEARCH("مكتمل",P46)))</formula>
    </cfRule>
  </conditionalFormatting>
  <conditionalFormatting sqref="P52:P55">
    <cfRule type="containsText" dxfId="7391" priority="107" operator="containsText" text="غير مكتمل">
      <formula>NOT(ISERROR(SEARCH("غير مكتمل",P52)))</formula>
    </cfRule>
    <cfRule type="containsText" dxfId="7390" priority="108" operator="containsText" text="مكتمل">
      <formula>NOT(ISERROR(SEARCH("مكتمل",P52)))</formula>
    </cfRule>
  </conditionalFormatting>
  <conditionalFormatting sqref="D14:D16">
    <cfRule type="cellIs" dxfId="7389" priority="96" operator="equal">
      <formula>1</formula>
    </cfRule>
    <cfRule type="cellIs" dxfId="7388" priority="97" operator="equal">
      <formula>2</formula>
    </cfRule>
    <cfRule type="cellIs" dxfId="7387" priority="98" operator="equal">
      <formula>3</formula>
    </cfRule>
    <cfRule type="cellIs" dxfId="7386" priority="99" operator="equal">
      <formula>2</formula>
    </cfRule>
    <cfRule type="cellIs" dxfId="7385" priority="100" operator="equal">
      <formula>1</formula>
    </cfRule>
    <cfRule type="cellIs" dxfId="7384" priority="101" operator="equal">
      <formula>0</formula>
    </cfRule>
    <cfRule type="cellIs" dxfId="7383" priority="102" operator="equal">
      <formula>1</formula>
    </cfRule>
    <cfRule type="cellIs" dxfId="7382" priority="103" operator="equal">
      <formula>2</formula>
    </cfRule>
    <cfRule type="cellIs" dxfId="7381" priority="104" operator="equal">
      <formula>3</formula>
    </cfRule>
  </conditionalFormatting>
  <conditionalFormatting sqref="D14:D16">
    <cfRule type="colorScale" priority="95">
      <colorScale>
        <cfvo type="num" val="0"/>
        <cfvo type="num" val="1"/>
        <cfvo type="num" val="2"/>
        <color rgb="FFFF0000"/>
        <color rgb="FFFFFF00"/>
        <color rgb="FF36824A"/>
      </colorScale>
    </cfRule>
  </conditionalFormatting>
  <conditionalFormatting sqref="D14:D16">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18:D22">
    <cfRule type="cellIs" dxfId="7380" priority="83" operator="equal">
      <formula>1</formula>
    </cfRule>
    <cfRule type="cellIs" dxfId="7379" priority="84" operator="equal">
      <formula>2</formula>
    </cfRule>
    <cfRule type="cellIs" dxfId="7378" priority="85" operator="equal">
      <formula>3</formula>
    </cfRule>
    <cfRule type="cellIs" dxfId="7377" priority="86" operator="equal">
      <formula>2</formula>
    </cfRule>
    <cfRule type="cellIs" dxfId="7376" priority="87" operator="equal">
      <formula>1</formula>
    </cfRule>
    <cfRule type="cellIs" dxfId="7375" priority="88" operator="equal">
      <formula>0</formula>
    </cfRule>
    <cfRule type="cellIs" dxfId="7374" priority="89" operator="equal">
      <formula>1</formula>
    </cfRule>
    <cfRule type="cellIs" dxfId="7373" priority="90" operator="equal">
      <formula>2</formula>
    </cfRule>
    <cfRule type="cellIs" dxfId="7372" priority="91" operator="equal">
      <formula>3</formula>
    </cfRule>
  </conditionalFormatting>
  <conditionalFormatting sqref="D18:D22">
    <cfRule type="colorScale" priority="82">
      <colorScale>
        <cfvo type="num" val="0"/>
        <cfvo type="num" val="1"/>
        <cfvo type="num" val="2"/>
        <color rgb="FFFF0000"/>
        <color rgb="FFFFFF00"/>
        <color rgb="FF36824A"/>
      </colorScale>
    </cfRule>
  </conditionalFormatting>
  <conditionalFormatting sqref="D18:D22">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24:D27">
    <cfRule type="cellIs" dxfId="7371" priority="70" operator="equal">
      <formula>1</formula>
    </cfRule>
    <cfRule type="cellIs" dxfId="7370" priority="71" operator="equal">
      <formula>2</formula>
    </cfRule>
    <cfRule type="cellIs" dxfId="7369" priority="72" operator="equal">
      <formula>3</formula>
    </cfRule>
    <cfRule type="cellIs" dxfId="7368" priority="73" operator="equal">
      <formula>2</formula>
    </cfRule>
    <cfRule type="cellIs" dxfId="7367" priority="74" operator="equal">
      <formula>1</formula>
    </cfRule>
    <cfRule type="cellIs" dxfId="7366" priority="75" operator="equal">
      <formula>0</formula>
    </cfRule>
    <cfRule type="cellIs" dxfId="7365" priority="76" operator="equal">
      <formula>1</formula>
    </cfRule>
    <cfRule type="cellIs" dxfId="7364" priority="77" operator="equal">
      <formula>2</formula>
    </cfRule>
    <cfRule type="cellIs" dxfId="7363" priority="78" operator="equal">
      <formula>3</formula>
    </cfRule>
  </conditionalFormatting>
  <conditionalFormatting sqref="D24:D27">
    <cfRule type="colorScale" priority="69">
      <colorScale>
        <cfvo type="num" val="0"/>
        <cfvo type="num" val="1"/>
        <cfvo type="num" val="2"/>
        <color rgb="FFFF0000"/>
        <color rgb="FFFFFF00"/>
        <color rgb="FF36824A"/>
      </colorScale>
    </cfRule>
  </conditionalFormatting>
  <conditionalFormatting sqref="D24:D27">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29:D31">
    <cfRule type="cellIs" dxfId="7362" priority="57" operator="equal">
      <formula>1</formula>
    </cfRule>
    <cfRule type="cellIs" dxfId="7361" priority="58" operator="equal">
      <formula>2</formula>
    </cfRule>
    <cfRule type="cellIs" dxfId="7360" priority="59" operator="equal">
      <formula>3</formula>
    </cfRule>
    <cfRule type="cellIs" dxfId="7359" priority="60" operator="equal">
      <formula>2</formula>
    </cfRule>
    <cfRule type="cellIs" dxfId="7358" priority="61" operator="equal">
      <formula>1</formula>
    </cfRule>
    <cfRule type="cellIs" dxfId="7357" priority="62" operator="equal">
      <formula>0</formula>
    </cfRule>
    <cfRule type="cellIs" dxfId="7356" priority="63" operator="equal">
      <formula>1</formula>
    </cfRule>
    <cfRule type="cellIs" dxfId="7355" priority="64" operator="equal">
      <formula>2</formula>
    </cfRule>
    <cfRule type="cellIs" dxfId="7354" priority="65" operator="equal">
      <formula>3</formula>
    </cfRule>
  </conditionalFormatting>
  <conditionalFormatting sqref="D29:D31">
    <cfRule type="colorScale" priority="56">
      <colorScale>
        <cfvo type="num" val="0"/>
        <cfvo type="num" val="1"/>
        <cfvo type="num" val="2"/>
        <color rgb="FFFF0000"/>
        <color rgb="FFFFFF00"/>
        <color rgb="FF36824A"/>
      </colorScale>
    </cfRule>
  </conditionalFormatting>
  <conditionalFormatting sqref="D29:D31">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33:D36">
    <cfRule type="cellIs" dxfId="7353" priority="44" operator="equal">
      <formula>1</formula>
    </cfRule>
    <cfRule type="cellIs" dxfId="7352" priority="45" operator="equal">
      <formula>2</formula>
    </cfRule>
    <cfRule type="cellIs" dxfId="7351" priority="46" operator="equal">
      <formula>3</formula>
    </cfRule>
    <cfRule type="cellIs" dxfId="7350" priority="47" operator="equal">
      <formula>2</formula>
    </cfRule>
    <cfRule type="cellIs" dxfId="7349" priority="48" operator="equal">
      <formula>1</formula>
    </cfRule>
    <cfRule type="cellIs" dxfId="7348" priority="49" operator="equal">
      <formula>0</formula>
    </cfRule>
    <cfRule type="cellIs" dxfId="7347" priority="50" operator="equal">
      <formula>1</formula>
    </cfRule>
    <cfRule type="cellIs" dxfId="7346" priority="51" operator="equal">
      <formula>2</formula>
    </cfRule>
    <cfRule type="cellIs" dxfId="7345" priority="52" operator="equal">
      <formula>3</formula>
    </cfRule>
  </conditionalFormatting>
  <conditionalFormatting sqref="D33:D36">
    <cfRule type="colorScale" priority="43">
      <colorScale>
        <cfvo type="num" val="0"/>
        <cfvo type="num" val="1"/>
        <cfvo type="num" val="2"/>
        <color rgb="FFFF0000"/>
        <color rgb="FFFFFF00"/>
        <color rgb="FF36824A"/>
      </colorScale>
    </cfRule>
  </conditionalFormatting>
  <conditionalFormatting sqref="D33:D36">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38:D40">
    <cfRule type="cellIs" dxfId="7344" priority="31" operator="equal">
      <formula>1</formula>
    </cfRule>
    <cfRule type="cellIs" dxfId="7343" priority="32" operator="equal">
      <formula>2</formula>
    </cfRule>
    <cfRule type="cellIs" dxfId="7342" priority="33" operator="equal">
      <formula>3</formula>
    </cfRule>
    <cfRule type="cellIs" dxfId="7341" priority="34" operator="equal">
      <formula>2</formula>
    </cfRule>
    <cfRule type="cellIs" dxfId="7340" priority="35" operator="equal">
      <formula>1</formula>
    </cfRule>
    <cfRule type="cellIs" dxfId="7339" priority="36" operator="equal">
      <formula>0</formula>
    </cfRule>
    <cfRule type="cellIs" dxfId="7338" priority="37" operator="equal">
      <formula>1</formula>
    </cfRule>
    <cfRule type="cellIs" dxfId="7337" priority="38" operator="equal">
      <formula>2</formula>
    </cfRule>
    <cfRule type="cellIs" dxfId="7336" priority="39" operator="equal">
      <formula>3</formula>
    </cfRule>
  </conditionalFormatting>
  <conditionalFormatting sqref="D38:D40">
    <cfRule type="colorScale" priority="30">
      <colorScale>
        <cfvo type="num" val="0"/>
        <cfvo type="num" val="1"/>
        <cfvo type="num" val="2"/>
        <color rgb="FFFF0000"/>
        <color rgb="FFFFFF00"/>
        <color rgb="FF36824A"/>
      </colorScale>
    </cfRule>
  </conditionalFormatting>
  <conditionalFormatting sqref="D38:D40">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42:D44">
    <cfRule type="cellIs" dxfId="7335" priority="18" operator="equal">
      <formula>1</formula>
    </cfRule>
    <cfRule type="cellIs" dxfId="7334" priority="19" operator="equal">
      <formula>2</formula>
    </cfRule>
    <cfRule type="cellIs" dxfId="7333" priority="20" operator="equal">
      <formula>3</formula>
    </cfRule>
    <cfRule type="cellIs" dxfId="7332" priority="21" operator="equal">
      <formula>2</formula>
    </cfRule>
    <cfRule type="cellIs" dxfId="7331" priority="22" operator="equal">
      <formula>1</formula>
    </cfRule>
    <cfRule type="cellIs" dxfId="7330" priority="23" operator="equal">
      <formula>0</formula>
    </cfRule>
    <cfRule type="cellIs" dxfId="7329" priority="24" operator="equal">
      <formula>1</formula>
    </cfRule>
    <cfRule type="cellIs" dxfId="7328" priority="25" operator="equal">
      <formula>2</formula>
    </cfRule>
    <cfRule type="cellIs" dxfId="7327" priority="26" operator="equal">
      <formula>3</formula>
    </cfRule>
  </conditionalFormatting>
  <conditionalFormatting sqref="D42:D44">
    <cfRule type="colorScale" priority="17">
      <colorScale>
        <cfvo type="num" val="0"/>
        <cfvo type="num" val="1"/>
        <cfvo type="num" val="2"/>
        <color rgb="FFFF0000"/>
        <color rgb="FFFFFF00"/>
        <color rgb="FF36824A"/>
      </colorScale>
    </cfRule>
  </conditionalFormatting>
  <conditionalFormatting sqref="D42:D44">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57:D59">
    <cfRule type="cellIs" dxfId="7326" priority="5" operator="equal">
      <formula>1</formula>
    </cfRule>
    <cfRule type="cellIs" dxfId="7325" priority="6" operator="equal">
      <formula>2</formula>
    </cfRule>
    <cfRule type="cellIs" dxfId="7324" priority="7" operator="equal">
      <formula>3</formula>
    </cfRule>
    <cfRule type="cellIs" dxfId="7323" priority="8" operator="equal">
      <formula>2</formula>
    </cfRule>
    <cfRule type="cellIs" dxfId="7322" priority="9" operator="equal">
      <formula>1</formula>
    </cfRule>
    <cfRule type="cellIs" dxfId="7321" priority="10" operator="equal">
      <formula>0</formula>
    </cfRule>
    <cfRule type="cellIs" dxfId="7320" priority="11" operator="equal">
      <formula>1</formula>
    </cfRule>
    <cfRule type="cellIs" dxfId="7319" priority="12" operator="equal">
      <formula>2</formula>
    </cfRule>
    <cfRule type="cellIs" dxfId="7318" priority="13" operator="equal">
      <formula>3</formula>
    </cfRule>
  </conditionalFormatting>
  <conditionalFormatting sqref="D57:D59">
    <cfRule type="colorScale" priority="4">
      <colorScale>
        <cfvo type="num" val="0"/>
        <cfvo type="num" val="1"/>
        <cfvo type="num" val="2"/>
        <color rgb="FFFF0000"/>
        <color rgb="FFFFFF00"/>
        <color rgb="FF36824A"/>
      </colorScale>
    </cfRule>
  </conditionalFormatting>
  <conditionalFormatting sqref="D57:D59">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G30:G31 G20:G22 G26:G27 F15:G16 G54:G55 E38:E40 E42:E44 E14:E16 E29:F31 E24:F27 E33:F36 G34:G36 E18:F22 E52:F55 E57:F60 G59:G60 E46:E50 F46:F48 G48 F50:G50">
      <formula1>0</formula1>
      <formula2>2</formula2>
    </dataValidation>
    <dataValidation type="list" allowBlank="1" showInputMessage="1" showErrorMessage="1" sqref="P52:P55 P14:P16 P18:P22 P24:P27 P46:P50 P38:P40 P42:P44 P29:P31 P33:P36 P57:P60">
      <formula1>"مكتمل,غير مكتمل"</formula1>
    </dataValidation>
    <dataValidation type="custom" allowBlank="1" showErrorMessage="1" errorTitle="evaluation score error" error="scoring is only 0 or 1 or 2" promptTitle="standard evaluation score" prompt="enter 0 or 1 or 2" sqref="D51 D37 D41 D45 D32 D28 D23 D17 D56">
      <formula1>E17*#REF!+F17*#REF!+G17*#REF!</formula1>
    </dataValidation>
    <dataValidation type="list" allowBlank="1" showInputMessage="1" showErrorMessage="1" sqref="D11:D12">
      <formula1>$M$4:$M$12</formula1>
    </dataValidation>
    <dataValidation type="list" allowBlank="1" showInputMessage="1" showErrorMessage="1" sqref="C4">
      <formula1>$L$8:$L$11</formula1>
    </dataValidation>
    <dataValidation type="list" allowBlank="1" showErrorMessage="1" errorTitle="evaluation score error" error="scoring is only 0 or 1 or 2" promptTitle="standard evaluation score" prompt="enter 0 or 1 or 2" sqref="D14:D16 D18:D22 D24:D27 D29:D31 D33:D36 D38:D40 D42:D44 D46:D50 D52:D55 D57:D60">
      <formula1>$D$6:$D$9</formula1>
    </dataValidation>
  </dataValidations>
  <pageMargins left="0.7" right="0.7" top="0.75" bottom="0.75" header="0.3" footer="0.3"/>
  <pageSetup paperSize="9" orientation="portrait" horizontalDpi="4294967292" verticalDpi="4294967292" r:id="rId1"/>
  <drawing r:id="rId2"/>
  <extLst>
    <ext xmlns:x14="http://schemas.microsoft.com/office/spreadsheetml/2009/9/main" uri="{78C0D931-6437-407d-A8EE-F0AAD7539E65}">
      <x14:conditionalFormattings>
        <x14:conditionalFormatting xmlns:xm="http://schemas.microsoft.com/office/excel/2006/main">
          <x14:cfRule type="dataBar" id="{A5E6BEB2-2BC7-40D6-A26B-F031CE324F2F}">
            <x14:dataBar minLength="0" maxLength="100" border="1" negativeBarBorderColorSameAsPositive="0">
              <x14:cfvo type="autoMin"/>
              <x14:cfvo type="autoMax"/>
              <x14:borderColor rgb="FF63C384"/>
              <x14:negativeFillColor rgb="FFFF0000"/>
              <x14:negativeBorderColor rgb="FFFF0000"/>
              <x14:axisColor rgb="FF000000"/>
            </x14:dataBar>
          </x14:cfRule>
          <xm:sqref>E14</xm:sqref>
        </x14:conditionalFormatting>
        <x14:conditionalFormatting xmlns:xm="http://schemas.microsoft.com/office/excel/2006/main">
          <x14:cfRule type="dataBar" id="{FD8BE86B-C000-4377-9FEA-9DF501229BE8}">
            <x14:dataBar minLength="0" maxLength="100" border="1" negativeBarBorderColorSameAsPositive="0">
              <x14:cfvo type="autoMin"/>
              <x14:cfvo type="autoMax"/>
              <x14:borderColor rgb="FF63C384"/>
              <x14:negativeFillColor rgb="FFFF0000"/>
              <x14:negativeBorderColor rgb="FFFF0000"/>
              <x14:axisColor rgb="FF000000"/>
            </x14:dataBar>
          </x14:cfRule>
          <xm:sqref>E16</xm:sqref>
        </x14:conditionalFormatting>
        <x14:conditionalFormatting xmlns:xm="http://schemas.microsoft.com/office/excel/2006/main">
          <x14:cfRule type="dataBar" id="{7A81CBBB-2A1A-424C-8FF7-4AE8A9DAC5D2}">
            <x14:dataBar minLength="0" maxLength="100" border="1" negativeBarBorderColorSameAsPositive="0">
              <x14:cfvo type="autoMin"/>
              <x14:cfvo type="autoMax"/>
              <x14:borderColor rgb="FF63C384"/>
              <x14:negativeFillColor rgb="FFFF0000"/>
              <x14:negativeBorderColor rgb="FFFF0000"/>
              <x14:axisColor rgb="FF000000"/>
            </x14:dataBar>
          </x14:cfRule>
          <xm:sqref>E15</xm:sqref>
        </x14:conditionalFormatting>
        <x14:conditionalFormatting xmlns:xm="http://schemas.microsoft.com/office/excel/2006/main">
          <x14:cfRule type="dataBar" id="{BEEF195E-C8CB-4858-9698-83BE1392523A}">
            <x14:dataBar minLength="0" maxLength="100" border="1" negativeBarBorderColorSameAsPositive="0">
              <x14:cfvo type="autoMin"/>
              <x14:cfvo type="autoMax"/>
              <x14:borderColor rgb="FF63C384"/>
              <x14:negativeFillColor rgb="FFFF0000"/>
              <x14:negativeBorderColor rgb="FFFF0000"/>
              <x14:axisColor rgb="FF000000"/>
            </x14:dataBar>
          </x14:cfRule>
          <xm:sqref>E18</xm:sqref>
        </x14:conditionalFormatting>
        <x14:conditionalFormatting xmlns:xm="http://schemas.microsoft.com/office/excel/2006/main">
          <x14:cfRule type="dataBar" id="{10DF3BE7-FE9A-4064-B2EF-7560B696BF86}">
            <x14:dataBar minLength="0" maxLength="100" border="1" negativeBarBorderColorSameAsPositive="0">
              <x14:cfvo type="autoMin"/>
              <x14:cfvo type="autoMax"/>
              <x14:borderColor rgb="FF63C384"/>
              <x14:negativeFillColor rgb="FFFF0000"/>
              <x14:negativeBorderColor rgb="FFFF0000"/>
              <x14:axisColor rgb="FF000000"/>
            </x14:dataBar>
          </x14:cfRule>
          <xm:sqref>E19</xm:sqref>
        </x14:conditionalFormatting>
        <x14:conditionalFormatting xmlns:xm="http://schemas.microsoft.com/office/excel/2006/main">
          <x14:cfRule type="dataBar" id="{03EAB65C-C08D-4866-B8A7-5386A1F72C82}">
            <x14:dataBar minLength="0" maxLength="100" border="1" negativeBarBorderColorSameAsPositive="0">
              <x14:cfvo type="autoMin"/>
              <x14:cfvo type="autoMax"/>
              <x14:borderColor rgb="FF63C384"/>
              <x14:negativeFillColor rgb="FFFF0000"/>
              <x14:negativeBorderColor rgb="FFFF0000"/>
              <x14:axisColor rgb="FF000000"/>
            </x14:dataBar>
          </x14:cfRule>
          <xm:sqref>E20</xm:sqref>
        </x14:conditionalFormatting>
        <x14:conditionalFormatting xmlns:xm="http://schemas.microsoft.com/office/excel/2006/main">
          <x14:cfRule type="dataBar" id="{F408F113-F72E-40E2-B4DD-35DCD2D0E81C}">
            <x14:dataBar minLength="0" maxLength="100" border="1" negativeBarBorderColorSameAsPositive="0">
              <x14:cfvo type="autoMin"/>
              <x14:cfvo type="autoMax"/>
              <x14:borderColor rgb="FF63C384"/>
              <x14:negativeFillColor rgb="FFFF0000"/>
              <x14:negativeBorderColor rgb="FFFF0000"/>
              <x14:axisColor rgb="FF000000"/>
            </x14:dataBar>
          </x14:cfRule>
          <xm:sqref>E21</xm:sqref>
        </x14:conditionalFormatting>
        <x14:conditionalFormatting xmlns:xm="http://schemas.microsoft.com/office/excel/2006/main">
          <x14:cfRule type="dataBar" id="{8D183763-BAB8-4A68-A4DC-8704582C6F1F}">
            <x14:dataBar minLength="0" maxLength="100" border="1" negativeBarBorderColorSameAsPositive="0">
              <x14:cfvo type="autoMin"/>
              <x14:cfvo type="autoMax"/>
              <x14:borderColor rgb="FF63C384"/>
              <x14:negativeFillColor rgb="FFFF0000"/>
              <x14:negativeBorderColor rgb="FFFF0000"/>
              <x14:axisColor rgb="FF000000"/>
            </x14:dataBar>
          </x14:cfRule>
          <xm:sqref>E22</xm:sqref>
        </x14:conditionalFormatting>
        <x14:conditionalFormatting xmlns:xm="http://schemas.microsoft.com/office/excel/2006/main">
          <x14:cfRule type="dataBar" id="{71354B8B-DCFD-43EB-975D-5E2D5E2D97C7}">
            <x14:dataBar minLength="0" maxLength="100" border="1" negativeBarBorderColorSameAsPositive="0">
              <x14:cfvo type="autoMin"/>
              <x14:cfvo type="autoMax"/>
              <x14:borderColor rgb="FF63C384"/>
              <x14:negativeFillColor rgb="FFFF0000"/>
              <x14:negativeBorderColor rgb="FFFF0000"/>
              <x14:axisColor rgb="FF000000"/>
            </x14:dataBar>
          </x14:cfRule>
          <xm:sqref>E24</xm:sqref>
        </x14:conditionalFormatting>
        <x14:conditionalFormatting xmlns:xm="http://schemas.microsoft.com/office/excel/2006/main">
          <x14:cfRule type="dataBar" id="{596DB06D-17CB-4D86-8E6D-D9703BE228F3}">
            <x14:dataBar minLength="0" maxLength="100" border="1" negativeBarBorderColorSameAsPositive="0">
              <x14:cfvo type="autoMin"/>
              <x14:cfvo type="autoMax"/>
              <x14:borderColor rgb="FF63C384"/>
              <x14:negativeFillColor rgb="FFFF0000"/>
              <x14:negativeBorderColor rgb="FFFF0000"/>
              <x14:axisColor rgb="FF000000"/>
            </x14:dataBar>
          </x14:cfRule>
          <xm:sqref>E25</xm:sqref>
        </x14:conditionalFormatting>
        <x14:conditionalFormatting xmlns:xm="http://schemas.microsoft.com/office/excel/2006/main">
          <x14:cfRule type="dataBar" id="{19592948-FE27-49EF-A8BF-C2B03F5F2C56}">
            <x14:dataBar minLength="0" maxLength="100" border="1" negativeBarBorderColorSameAsPositive="0">
              <x14:cfvo type="autoMin"/>
              <x14:cfvo type="autoMax"/>
              <x14:borderColor rgb="FF63C384"/>
              <x14:negativeFillColor rgb="FFFF0000"/>
              <x14:negativeBorderColor rgb="FFFF0000"/>
              <x14:axisColor rgb="FF000000"/>
            </x14:dataBar>
          </x14:cfRule>
          <xm:sqref>E26</xm:sqref>
        </x14:conditionalFormatting>
        <x14:conditionalFormatting xmlns:xm="http://schemas.microsoft.com/office/excel/2006/main">
          <x14:cfRule type="dataBar" id="{6CB8F061-FB82-47C4-BAC4-729782EB5213}">
            <x14:dataBar minLength="0" maxLength="100" border="1" negativeBarBorderColorSameAsPositive="0">
              <x14:cfvo type="autoMin"/>
              <x14:cfvo type="autoMax"/>
              <x14:borderColor rgb="FF63C384"/>
              <x14:negativeFillColor rgb="FFFF0000"/>
              <x14:negativeBorderColor rgb="FFFF0000"/>
              <x14:axisColor rgb="FF000000"/>
            </x14:dataBar>
          </x14:cfRule>
          <xm:sqref>E27</xm:sqref>
        </x14:conditionalFormatting>
        <x14:conditionalFormatting xmlns:xm="http://schemas.microsoft.com/office/excel/2006/main">
          <x14:cfRule type="dataBar" id="{D4792032-9D44-4288-BB6A-0BCB998BC07F}">
            <x14:dataBar minLength="0" maxLength="100" border="1" negativeBarBorderColorSameAsPositive="0">
              <x14:cfvo type="autoMin"/>
              <x14:cfvo type="autoMax"/>
              <x14:borderColor rgb="FF63C384"/>
              <x14:negativeFillColor rgb="FFFF0000"/>
              <x14:negativeBorderColor rgb="FFFF0000"/>
              <x14:axisColor rgb="FF000000"/>
            </x14:dataBar>
          </x14:cfRule>
          <xm:sqref>E29</xm:sqref>
        </x14:conditionalFormatting>
        <x14:conditionalFormatting xmlns:xm="http://schemas.microsoft.com/office/excel/2006/main">
          <x14:cfRule type="dataBar" id="{29848592-6899-4AA4-987E-E487BEE9305F}">
            <x14:dataBar minLength="0" maxLength="100" border="1" negativeBarBorderColorSameAsPositive="0">
              <x14:cfvo type="autoMin"/>
              <x14:cfvo type="autoMax"/>
              <x14:borderColor rgb="FF63C384"/>
              <x14:negativeFillColor rgb="FFFF0000"/>
              <x14:negativeBorderColor rgb="FFFF0000"/>
              <x14:axisColor rgb="FF000000"/>
            </x14:dataBar>
          </x14:cfRule>
          <xm:sqref>E30</xm:sqref>
        </x14:conditionalFormatting>
        <x14:conditionalFormatting xmlns:xm="http://schemas.microsoft.com/office/excel/2006/main">
          <x14:cfRule type="dataBar" id="{C1A7D92E-740F-4910-BA53-2314FDD3394A}">
            <x14:dataBar minLength="0" maxLength="100" border="1" negativeBarBorderColorSameAsPositive="0">
              <x14:cfvo type="autoMin"/>
              <x14:cfvo type="autoMax"/>
              <x14:borderColor rgb="FF63C384"/>
              <x14:negativeFillColor rgb="FFFF0000"/>
              <x14:negativeBorderColor rgb="FFFF0000"/>
              <x14:axisColor rgb="FF000000"/>
            </x14:dataBar>
          </x14:cfRule>
          <xm:sqref>E31</xm:sqref>
        </x14:conditionalFormatting>
        <x14:conditionalFormatting xmlns:xm="http://schemas.microsoft.com/office/excel/2006/main">
          <x14:cfRule type="dataBar" id="{75358D1F-88F4-47F6-A453-F962785283E4}">
            <x14:dataBar minLength="0" maxLength="100" border="1" negativeBarBorderColorSameAsPositive="0">
              <x14:cfvo type="autoMin"/>
              <x14:cfvo type="autoMax"/>
              <x14:borderColor rgb="FF63C384"/>
              <x14:negativeFillColor rgb="FFFF0000"/>
              <x14:negativeBorderColor rgb="FFFF0000"/>
              <x14:axisColor rgb="FF000000"/>
            </x14:dataBar>
          </x14:cfRule>
          <xm:sqref>E33</xm:sqref>
        </x14:conditionalFormatting>
        <x14:conditionalFormatting xmlns:xm="http://schemas.microsoft.com/office/excel/2006/main">
          <x14:cfRule type="dataBar" id="{7EEDB74C-D93E-40F9-9A3C-335DD29E58C7}">
            <x14:dataBar minLength="0" maxLength="100" border="1" negativeBarBorderColorSameAsPositive="0">
              <x14:cfvo type="autoMin"/>
              <x14:cfvo type="autoMax"/>
              <x14:borderColor rgb="FF63C384"/>
              <x14:negativeFillColor rgb="FFFF0000"/>
              <x14:negativeBorderColor rgb="FFFF0000"/>
              <x14:axisColor rgb="FF000000"/>
            </x14:dataBar>
          </x14:cfRule>
          <xm:sqref>E34</xm:sqref>
        </x14:conditionalFormatting>
        <x14:conditionalFormatting xmlns:xm="http://schemas.microsoft.com/office/excel/2006/main">
          <x14:cfRule type="dataBar" id="{BD91BCCF-F181-486C-A79D-90BB3DD9C899}">
            <x14:dataBar minLength="0" maxLength="100" border="1" negativeBarBorderColorSameAsPositive="0">
              <x14:cfvo type="autoMin"/>
              <x14:cfvo type="autoMax"/>
              <x14:borderColor rgb="FF63C384"/>
              <x14:negativeFillColor rgb="FFFF0000"/>
              <x14:negativeBorderColor rgb="FFFF0000"/>
              <x14:axisColor rgb="FF000000"/>
            </x14:dataBar>
          </x14:cfRule>
          <xm:sqref>E35</xm:sqref>
        </x14:conditionalFormatting>
        <x14:conditionalFormatting xmlns:xm="http://schemas.microsoft.com/office/excel/2006/main">
          <x14:cfRule type="dataBar" id="{640002DE-2498-4E24-A33C-4DB74A68DAE3}">
            <x14:dataBar minLength="0" maxLength="100" border="1" negativeBarBorderColorSameAsPositive="0">
              <x14:cfvo type="autoMin"/>
              <x14:cfvo type="autoMax"/>
              <x14:borderColor rgb="FF63C384"/>
              <x14:negativeFillColor rgb="FFFF0000"/>
              <x14:negativeBorderColor rgb="FFFF0000"/>
              <x14:axisColor rgb="FF000000"/>
            </x14:dataBar>
          </x14:cfRule>
          <xm:sqref>E36</xm:sqref>
        </x14:conditionalFormatting>
        <x14:conditionalFormatting xmlns:xm="http://schemas.microsoft.com/office/excel/2006/main">
          <x14:cfRule type="dataBar" id="{05B7D1FE-884E-49F3-B173-B4E4B0DD48AF}">
            <x14:dataBar minLength="0" maxLength="100" border="1" negativeBarBorderColorSameAsPositive="0">
              <x14:cfvo type="autoMin"/>
              <x14:cfvo type="autoMax"/>
              <x14:borderColor rgb="FF63C384"/>
              <x14:negativeFillColor rgb="FFFF0000"/>
              <x14:negativeBorderColor rgb="FFFF0000"/>
              <x14:axisColor rgb="FF000000"/>
            </x14:dataBar>
          </x14:cfRule>
          <xm:sqref>E42:E44 E38:E40</xm:sqref>
        </x14:conditionalFormatting>
        <x14:conditionalFormatting xmlns:xm="http://schemas.microsoft.com/office/excel/2006/main">
          <x14:cfRule type="dataBar" id="{DA930A1B-8203-4727-A65D-B9A38266213A}">
            <x14:dataBar minLength="0" maxLength="100" border="1" negativeBarBorderColorSameAsPositive="0">
              <x14:cfvo type="autoMin"/>
              <x14:cfvo type="autoMax"/>
              <x14:borderColor rgb="FF63C384"/>
              <x14:negativeFillColor rgb="FFFF0000"/>
              <x14:negativeBorderColor rgb="FFFF0000"/>
              <x14:axisColor rgb="FF000000"/>
            </x14:dataBar>
          </x14:cfRule>
          <xm:sqref>E46</xm:sqref>
        </x14:conditionalFormatting>
        <x14:conditionalFormatting xmlns:xm="http://schemas.microsoft.com/office/excel/2006/main">
          <x14:cfRule type="dataBar" id="{C5F5C8FD-5ECF-476D-A85A-C41BE235E5B5}">
            <x14:dataBar minLength="0" maxLength="100" border="1" negativeBarBorderColorSameAsPositive="0">
              <x14:cfvo type="autoMin"/>
              <x14:cfvo type="autoMax"/>
              <x14:borderColor rgb="FF63C384"/>
              <x14:negativeFillColor rgb="FFFF0000"/>
              <x14:negativeBorderColor rgb="FFFF0000"/>
              <x14:axisColor rgb="FF000000"/>
            </x14:dataBar>
          </x14:cfRule>
          <xm:sqref>E47</xm:sqref>
        </x14:conditionalFormatting>
        <x14:conditionalFormatting xmlns:xm="http://schemas.microsoft.com/office/excel/2006/main">
          <x14:cfRule type="dataBar" id="{779BD9B4-D631-49F8-BEAE-7C576E3CC1F2}">
            <x14:dataBar minLength="0" maxLength="100" border="1" negativeBarBorderColorSameAsPositive="0">
              <x14:cfvo type="autoMin"/>
              <x14:cfvo type="autoMax"/>
              <x14:borderColor rgb="FF63C384"/>
              <x14:negativeFillColor rgb="FFFF0000"/>
              <x14:negativeBorderColor rgb="FFFF0000"/>
              <x14:axisColor rgb="FF000000"/>
            </x14:dataBar>
          </x14:cfRule>
          <xm:sqref>E48:E49</xm:sqref>
        </x14:conditionalFormatting>
        <x14:conditionalFormatting xmlns:xm="http://schemas.microsoft.com/office/excel/2006/main">
          <x14:cfRule type="dataBar" id="{FF2D36CF-79D4-42A6-A932-7744A1B86D35}">
            <x14:dataBar minLength="0" maxLength="100" border="1" negativeBarBorderColorSameAsPositive="0">
              <x14:cfvo type="autoMin"/>
              <x14:cfvo type="autoMax"/>
              <x14:borderColor rgb="FF63C384"/>
              <x14:negativeFillColor rgb="FFFF0000"/>
              <x14:negativeBorderColor rgb="FFFF0000"/>
              <x14:axisColor rgb="FF000000"/>
            </x14:dataBar>
          </x14:cfRule>
          <xm:sqref>E50</xm:sqref>
        </x14:conditionalFormatting>
        <x14:conditionalFormatting xmlns:xm="http://schemas.microsoft.com/office/excel/2006/main">
          <x14:cfRule type="dataBar" id="{76BB8F63-29A9-4307-A349-F4C2BB54D843}">
            <x14:dataBar minLength="0" maxLength="100" border="1" negativeBarBorderColorSameAsPositive="0">
              <x14:cfvo type="autoMin"/>
              <x14:cfvo type="autoMax"/>
              <x14:borderColor rgb="FF63C384"/>
              <x14:negativeFillColor rgb="FFFF0000"/>
              <x14:negativeBorderColor rgb="FFFF0000"/>
              <x14:axisColor rgb="FF000000"/>
            </x14:dataBar>
          </x14:cfRule>
          <xm:sqref>E53</xm:sqref>
        </x14:conditionalFormatting>
        <x14:conditionalFormatting xmlns:xm="http://schemas.microsoft.com/office/excel/2006/main">
          <x14:cfRule type="dataBar" id="{E8EFC152-E27C-4CF6-B5DF-DEE4A01008F8}">
            <x14:dataBar minLength="0" maxLength="100" border="1" negativeBarBorderColorSameAsPositive="0">
              <x14:cfvo type="autoMin"/>
              <x14:cfvo type="autoMax"/>
              <x14:borderColor rgb="FF63C384"/>
              <x14:negativeFillColor rgb="FFFF0000"/>
              <x14:negativeBorderColor rgb="FFFF0000"/>
              <x14:axisColor rgb="FF000000"/>
            </x14:dataBar>
          </x14:cfRule>
          <xm:sqref>E52</xm:sqref>
        </x14:conditionalFormatting>
        <x14:conditionalFormatting xmlns:xm="http://schemas.microsoft.com/office/excel/2006/main">
          <x14:cfRule type="dataBar" id="{8CB8A6B5-13C6-4A54-9202-E37152B20770}">
            <x14:dataBar minLength="0" maxLength="100" border="1" negativeBarBorderColorSameAsPositive="0">
              <x14:cfvo type="autoMin"/>
              <x14:cfvo type="autoMax"/>
              <x14:borderColor rgb="FF63C384"/>
              <x14:negativeFillColor rgb="FFFF0000"/>
              <x14:negativeBorderColor rgb="FFFF0000"/>
              <x14:axisColor rgb="FF000000"/>
            </x14:dataBar>
          </x14:cfRule>
          <xm:sqref>E54</xm:sqref>
        </x14:conditionalFormatting>
        <x14:conditionalFormatting xmlns:xm="http://schemas.microsoft.com/office/excel/2006/main">
          <x14:cfRule type="dataBar" id="{11ABA6E8-5E3D-419E-92B2-ECDA335F5B03}">
            <x14:dataBar minLength="0" maxLength="100" border="1" negativeBarBorderColorSameAsPositive="0">
              <x14:cfvo type="autoMin"/>
              <x14:cfvo type="autoMax"/>
              <x14:borderColor rgb="FF63C384"/>
              <x14:negativeFillColor rgb="FFFF0000"/>
              <x14:negativeBorderColor rgb="FFFF0000"/>
              <x14:axisColor rgb="FF000000"/>
            </x14:dataBar>
          </x14:cfRule>
          <xm:sqref>E55</xm:sqref>
        </x14:conditionalFormatting>
        <x14:conditionalFormatting xmlns:xm="http://schemas.microsoft.com/office/excel/2006/main">
          <x14:cfRule type="dataBar" id="{5D921502-C774-43BB-924A-92618001D697}">
            <x14:dataBar minLength="0" maxLength="100" border="1" negativeBarBorderColorSameAsPositive="0">
              <x14:cfvo type="autoMin"/>
              <x14:cfvo type="autoMax"/>
              <x14:borderColor rgb="FF63C384"/>
              <x14:negativeFillColor rgb="FFFF0000"/>
              <x14:negativeBorderColor rgb="FFFF0000"/>
              <x14:axisColor rgb="FF000000"/>
            </x14:dataBar>
          </x14:cfRule>
          <xm:sqref>E58</xm:sqref>
        </x14:conditionalFormatting>
        <x14:conditionalFormatting xmlns:xm="http://schemas.microsoft.com/office/excel/2006/main">
          <x14:cfRule type="dataBar" id="{B9F1FCB7-E223-4E73-B993-76522549D2D3}">
            <x14:dataBar minLength="0" maxLength="100" border="1" negativeBarBorderColorSameAsPositive="0">
              <x14:cfvo type="autoMin"/>
              <x14:cfvo type="autoMax"/>
              <x14:borderColor rgb="FF63C384"/>
              <x14:negativeFillColor rgb="FFFF0000"/>
              <x14:negativeBorderColor rgb="FFFF0000"/>
              <x14:axisColor rgb="FF000000"/>
            </x14:dataBar>
          </x14:cfRule>
          <xm:sqref>E57</xm:sqref>
        </x14:conditionalFormatting>
        <x14:conditionalFormatting xmlns:xm="http://schemas.microsoft.com/office/excel/2006/main">
          <x14:cfRule type="dataBar" id="{21E6440B-D48D-46CE-95CF-F505BE046C17}">
            <x14:dataBar minLength="0" maxLength="100" border="1" negativeBarBorderColorSameAsPositive="0">
              <x14:cfvo type="autoMin"/>
              <x14:cfvo type="autoMax"/>
              <x14:borderColor rgb="FF63C384"/>
              <x14:negativeFillColor rgb="FFFF0000"/>
              <x14:negativeBorderColor rgb="FFFF0000"/>
              <x14:axisColor rgb="FF000000"/>
            </x14:dataBar>
          </x14:cfRule>
          <xm:sqref>E59</xm:sqref>
        </x14:conditionalFormatting>
        <x14:conditionalFormatting xmlns:xm="http://schemas.microsoft.com/office/excel/2006/main">
          <x14:cfRule type="dataBar" id="{F33193C8-7FC8-4318-86F4-4CC9F96174EC}">
            <x14:dataBar minLength="0" maxLength="100" border="1" negativeBarBorderColorSameAsPositive="0">
              <x14:cfvo type="autoMin"/>
              <x14:cfvo type="autoMax"/>
              <x14:borderColor rgb="FF63C384"/>
              <x14:negativeFillColor rgb="FFFF0000"/>
              <x14:negativeBorderColor rgb="FFFF0000"/>
              <x14:axisColor rgb="FF000000"/>
            </x14:dataBar>
          </x14:cfRule>
          <xm:sqref>E60</xm:sqref>
        </x14:conditionalFormatting>
        <x14:conditionalFormatting xmlns:xm="http://schemas.microsoft.com/office/excel/2006/main">
          <x14:cfRule type="containsText" priority="199" operator="containsText" id="{E5C11D89-D2CA-4582-94FC-7125C02A4CD5}">
            <xm:f>NOT(ISERROR(SEARCH($H$6,I13)))</xm:f>
            <xm:f>$H$6</xm:f>
            <x14:dxf>
              <fill>
                <patternFill>
                  <bgColor rgb="FF297B29"/>
                </patternFill>
              </fill>
            </x14:dxf>
          </x14:cfRule>
          <xm:sqref>I13</xm:sqref>
        </x14:conditionalFormatting>
        <x14:conditionalFormatting xmlns:xm="http://schemas.microsoft.com/office/excel/2006/main">
          <x14:cfRule type="containsText" priority="192" operator="containsText" id="{AE7A5DCC-6886-4AD5-9432-A10C6EBD5F8A}">
            <xm:f>NOT(ISERROR(SEARCH($H$6,I17)))</xm:f>
            <xm:f>$H$6</xm:f>
            <x14:dxf>
              <fill>
                <patternFill>
                  <bgColor rgb="FF297B29"/>
                </patternFill>
              </fill>
            </x14:dxf>
          </x14:cfRule>
          <xm:sqref>I17</xm:sqref>
        </x14:conditionalFormatting>
        <x14:conditionalFormatting xmlns:xm="http://schemas.microsoft.com/office/excel/2006/main">
          <x14:cfRule type="containsText" priority="185" operator="containsText" id="{637FD8A7-0F83-481F-8D93-2542A04A4D0F}">
            <xm:f>NOT(ISERROR(SEARCH($H$6,I23)))</xm:f>
            <xm:f>$H$6</xm:f>
            <x14:dxf>
              <fill>
                <patternFill>
                  <bgColor rgb="FF297B29"/>
                </patternFill>
              </fill>
            </x14:dxf>
          </x14:cfRule>
          <xm:sqref>I23</xm:sqref>
        </x14:conditionalFormatting>
        <x14:conditionalFormatting xmlns:xm="http://schemas.microsoft.com/office/excel/2006/main">
          <x14:cfRule type="containsText" priority="178" operator="containsText" id="{813CC90D-EF69-444D-88D4-585735540C56}">
            <xm:f>NOT(ISERROR(SEARCH($H$6,I28)))</xm:f>
            <xm:f>$H$6</xm:f>
            <x14:dxf>
              <fill>
                <patternFill>
                  <bgColor rgb="FF297B29"/>
                </patternFill>
              </fill>
            </x14:dxf>
          </x14:cfRule>
          <xm:sqref>I28</xm:sqref>
        </x14:conditionalFormatting>
        <x14:conditionalFormatting xmlns:xm="http://schemas.microsoft.com/office/excel/2006/main">
          <x14:cfRule type="containsText" priority="171" operator="containsText" id="{6A20677C-CF62-4FC9-859D-5EAF36667F78}">
            <xm:f>NOT(ISERROR(SEARCH($H$6,I32)))</xm:f>
            <xm:f>$H$6</xm:f>
            <x14:dxf>
              <fill>
                <patternFill>
                  <bgColor rgb="FF297B29"/>
                </patternFill>
              </fill>
            </x14:dxf>
          </x14:cfRule>
          <xm:sqref>I32</xm:sqref>
        </x14:conditionalFormatting>
        <x14:conditionalFormatting xmlns:xm="http://schemas.microsoft.com/office/excel/2006/main">
          <x14:cfRule type="containsText" priority="164" operator="containsText" id="{0840F277-8138-4451-99C5-B5CBCAEE457D}">
            <xm:f>NOT(ISERROR(SEARCH($H$6,I37)))</xm:f>
            <xm:f>$H$6</xm:f>
            <x14:dxf>
              <fill>
                <patternFill>
                  <bgColor rgb="FF297B29"/>
                </patternFill>
              </fill>
            </x14:dxf>
          </x14:cfRule>
          <xm:sqref>I37</xm:sqref>
        </x14:conditionalFormatting>
        <x14:conditionalFormatting xmlns:xm="http://schemas.microsoft.com/office/excel/2006/main">
          <x14:cfRule type="containsText" priority="157" operator="containsText" id="{6BF5DF8A-69A8-4000-A750-05A557585281}">
            <xm:f>NOT(ISERROR(SEARCH($H$6,I41)))</xm:f>
            <xm:f>$H$6</xm:f>
            <x14:dxf>
              <fill>
                <patternFill>
                  <bgColor rgb="FF297B29"/>
                </patternFill>
              </fill>
            </x14:dxf>
          </x14:cfRule>
          <xm:sqref>I41</xm:sqref>
        </x14:conditionalFormatting>
        <x14:conditionalFormatting xmlns:xm="http://schemas.microsoft.com/office/excel/2006/main">
          <x14:cfRule type="containsText" priority="150" operator="containsText" id="{8CECB42C-E596-4E3C-B170-B0EB563B0F28}">
            <xm:f>NOT(ISERROR(SEARCH($H$6,I45)))</xm:f>
            <xm:f>$H$6</xm:f>
            <x14:dxf>
              <fill>
                <patternFill>
                  <bgColor rgb="FF297B29"/>
                </patternFill>
              </fill>
            </x14:dxf>
          </x14:cfRule>
          <xm:sqref>I45</xm:sqref>
        </x14:conditionalFormatting>
        <x14:conditionalFormatting xmlns:xm="http://schemas.microsoft.com/office/excel/2006/main">
          <x14:cfRule type="containsText" priority="143" operator="containsText" id="{ED88E5AE-1008-48B7-99AA-B024178BAEF8}">
            <xm:f>NOT(ISERROR(SEARCH($H$6,I51)))</xm:f>
            <xm:f>$H$6</xm:f>
            <x14:dxf>
              <fill>
                <patternFill>
                  <bgColor rgb="FF297B29"/>
                </patternFill>
              </fill>
            </x14:dxf>
          </x14:cfRule>
          <xm:sqref>I51</xm:sqref>
        </x14:conditionalFormatting>
        <x14:conditionalFormatting xmlns:xm="http://schemas.microsoft.com/office/excel/2006/main">
          <x14:cfRule type="containsText" priority="136" operator="containsText" id="{C9BBB649-C2DB-45C4-A3FB-817FCAE3E55E}">
            <xm:f>NOT(ISERROR(SEARCH($H$6,I56)))</xm:f>
            <xm:f>$H$6</xm:f>
            <x14:dxf>
              <fill>
                <patternFill>
                  <bgColor rgb="FF297B29"/>
                </patternFill>
              </fill>
            </x14:dxf>
          </x14:cfRule>
          <xm:sqref>I56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zoomScale="59" zoomScaleNormal="59" workbookViewId="0">
      <selection activeCell="Q6" sqref="Q6"/>
    </sheetView>
  </sheetViews>
  <sheetFormatPr defaultColWidth="8.875" defaultRowHeight="15.75"/>
  <cols>
    <col min="1" max="2" width="8.875" style="21"/>
    <col min="3" max="3" width="11.625" style="21" customWidth="1"/>
    <col min="4" max="7" width="10.625" style="21" bestFit="1" customWidth="1"/>
    <col min="8" max="8" width="9.5" style="21" bestFit="1" customWidth="1"/>
    <col min="9" max="9" width="10.625" style="21" bestFit="1" customWidth="1"/>
    <col min="10" max="11" width="9.5" style="21" customWidth="1"/>
    <col min="12" max="12" width="11.25" style="21" customWidth="1"/>
    <col min="13" max="13" width="8.875" style="21"/>
    <col min="14" max="14" width="12.75" style="21" customWidth="1"/>
    <col min="15" max="15" width="6.125" style="21" customWidth="1"/>
    <col min="16" max="16384" width="8.875" style="21"/>
  </cols>
  <sheetData>
    <row r="1" spans="1:15" ht="27" customHeight="1"/>
    <row r="2" spans="1:15" ht="45" customHeight="1">
      <c r="F2" s="513" t="s">
        <v>1199</v>
      </c>
      <c r="G2" s="513"/>
      <c r="H2" s="513"/>
      <c r="I2" s="513"/>
    </row>
    <row r="3" spans="1:15" ht="28.5" customHeight="1">
      <c r="A3" s="654" t="s">
        <v>432</v>
      </c>
      <c r="B3" s="654"/>
      <c r="C3" s="654"/>
      <c r="D3" s="654"/>
      <c r="E3" s="654"/>
      <c r="F3" s="654"/>
      <c r="G3" s="654"/>
      <c r="H3" s="654"/>
      <c r="I3" s="654"/>
      <c r="J3" s="654"/>
      <c r="K3" s="654"/>
      <c r="L3" s="654"/>
      <c r="M3" s="654"/>
      <c r="N3" s="654"/>
      <c r="O3" s="130"/>
    </row>
    <row r="4" spans="1:15" ht="23.25">
      <c r="A4" s="585" t="s">
        <v>1104</v>
      </c>
      <c r="B4" s="585"/>
      <c r="C4" s="585"/>
      <c r="D4" s="585"/>
      <c r="E4" s="585"/>
      <c r="F4" s="585"/>
      <c r="G4" s="585"/>
      <c r="H4" s="585"/>
      <c r="I4" s="585"/>
      <c r="J4" s="585"/>
      <c r="K4" s="585"/>
      <c r="L4" s="585"/>
      <c r="M4" s="585"/>
      <c r="N4" s="585"/>
      <c r="O4" s="130"/>
    </row>
    <row r="5" spans="1:15" ht="23.25" customHeight="1">
      <c r="A5" s="655" t="s">
        <v>0</v>
      </c>
      <c r="B5" s="655"/>
      <c r="C5" s="655"/>
      <c r="D5" s="655"/>
      <c r="E5" s="655"/>
      <c r="F5" s="655"/>
      <c r="G5" s="655"/>
      <c r="H5" s="655"/>
      <c r="I5" s="655"/>
      <c r="J5" s="655"/>
      <c r="K5" s="655"/>
      <c r="L5" s="655"/>
      <c r="M5" s="655"/>
      <c r="N5" s="655"/>
      <c r="O5" s="130"/>
    </row>
    <row r="6" spans="1:15" ht="28.5" customHeight="1">
      <c r="A6" s="130"/>
      <c r="B6" s="650" t="s">
        <v>9</v>
      </c>
      <c r="C6" s="650"/>
      <c r="D6" s="653" t="s">
        <v>4</v>
      </c>
      <c r="E6" s="653"/>
      <c r="F6" s="653"/>
      <c r="G6" s="653"/>
      <c r="H6" s="653"/>
      <c r="I6" s="653"/>
      <c r="J6" s="653"/>
      <c r="K6" s="653"/>
      <c r="L6" s="653"/>
      <c r="M6" s="653"/>
      <c r="O6" s="130"/>
    </row>
    <row r="7" spans="1:15" ht="21.75" customHeight="1">
      <c r="A7" s="130"/>
      <c r="B7" s="651" t="s">
        <v>1</v>
      </c>
      <c r="C7" s="651"/>
      <c r="D7" s="652" t="s">
        <v>6</v>
      </c>
      <c r="E7" s="652"/>
      <c r="F7" s="652"/>
      <c r="G7" s="652"/>
      <c r="H7" s="652"/>
      <c r="I7" s="652"/>
      <c r="J7" s="652"/>
      <c r="K7" s="652"/>
      <c r="L7" s="652"/>
      <c r="M7" s="652"/>
      <c r="O7" s="130"/>
    </row>
    <row r="8" spans="1:15" ht="19.5" customHeight="1">
      <c r="A8" s="130"/>
      <c r="B8" s="656" t="s">
        <v>2</v>
      </c>
      <c r="C8" s="656"/>
      <c r="D8" s="644" t="s">
        <v>7</v>
      </c>
      <c r="E8" s="645"/>
      <c r="F8" s="645"/>
      <c r="G8" s="645"/>
      <c r="H8" s="645"/>
      <c r="I8" s="645"/>
      <c r="J8" s="645"/>
      <c r="K8" s="645"/>
      <c r="L8" s="645"/>
      <c r="M8" s="646"/>
      <c r="O8" s="130"/>
    </row>
    <row r="9" spans="1:15" ht="26.25">
      <c r="A9" s="130"/>
      <c r="B9" s="643" t="s">
        <v>3</v>
      </c>
      <c r="C9" s="643"/>
      <c r="D9" s="647" t="s">
        <v>8</v>
      </c>
      <c r="E9" s="648"/>
      <c r="F9" s="648"/>
      <c r="G9" s="648"/>
      <c r="H9" s="648"/>
      <c r="I9" s="648"/>
      <c r="J9" s="648"/>
      <c r="K9" s="648"/>
      <c r="L9" s="648"/>
      <c r="M9" s="649"/>
      <c r="O9" s="130"/>
    </row>
    <row r="10" spans="1:15" ht="20.25">
      <c r="A10" s="130"/>
      <c r="B10" s="70" t="s">
        <v>212</v>
      </c>
      <c r="C10" s="141" t="s">
        <v>20</v>
      </c>
      <c r="D10" s="141" t="s">
        <v>21</v>
      </c>
      <c r="E10" s="141" t="s">
        <v>22</v>
      </c>
      <c r="F10" s="141" t="s">
        <v>24</v>
      </c>
      <c r="G10" s="141" t="s">
        <v>25</v>
      </c>
      <c r="H10" s="141" t="s">
        <v>215</v>
      </c>
      <c r="I10" s="141" t="s">
        <v>45</v>
      </c>
      <c r="J10" s="141" t="s">
        <v>263</v>
      </c>
      <c r="K10" s="141" t="s">
        <v>255</v>
      </c>
      <c r="L10" s="141" t="s">
        <v>386</v>
      </c>
      <c r="M10" s="141" t="s">
        <v>214</v>
      </c>
      <c r="O10" s="130"/>
    </row>
    <row r="11" spans="1:15" ht="23.25">
      <c r="A11" s="130"/>
      <c r="B11" s="64" t="s">
        <v>5</v>
      </c>
      <c r="C11" s="113" t="str">
        <f>ACT!H13</f>
        <v>N/A</v>
      </c>
      <c r="D11" s="113" t="str">
        <f>ACT!H17</f>
        <v>N/A</v>
      </c>
      <c r="E11" s="113" t="str">
        <f>ACT!H23</f>
        <v>N/A</v>
      </c>
      <c r="F11" s="113" t="str">
        <f>ACT!H28</f>
        <v>N/A</v>
      </c>
      <c r="G11" s="113" t="str">
        <f>ACT!H32</f>
        <v>N/A</v>
      </c>
      <c r="H11" s="113" t="str">
        <f>ACT!H37</f>
        <v>N/A</v>
      </c>
      <c r="I11" s="113" t="str">
        <f>ACT!H41</f>
        <v>N/A</v>
      </c>
      <c r="J11" s="113" t="str">
        <f>ACT!H45</f>
        <v>N/A</v>
      </c>
      <c r="K11" s="113" t="str">
        <f>ACT!H51</f>
        <v>N/A</v>
      </c>
      <c r="L11" s="113" t="str">
        <f>ACT!H56</f>
        <v>N/A</v>
      </c>
      <c r="M11" s="113" t="e">
        <f>ACT!H62</f>
        <v>#DIV/0!</v>
      </c>
      <c r="O11" s="130"/>
    </row>
    <row r="12" spans="1:15">
      <c r="A12" s="130"/>
      <c r="O12" s="130"/>
    </row>
    <row r="13" spans="1:15">
      <c r="A13" s="130"/>
      <c r="O13" s="130"/>
    </row>
    <row r="14" spans="1:15">
      <c r="A14" s="130"/>
      <c r="O14" s="130"/>
    </row>
    <row r="15" spans="1:15">
      <c r="A15" s="130"/>
      <c r="O15" s="130"/>
    </row>
    <row r="16" spans="1:15">
      <c r="A16" s="130"/>
      <c r="O16" s="130"/>
    </row>
    <row r="17" spans="1:15">
      <c r="A17" s="130"/>
      <c r="O17" s="130"/>
    </row>
    <row r="18" spans="1:15">
      <c r="A18" s="130"/>
      <c r="O18" s="130"/>
    </row>
    <row r="19" spans="1:15">
      <c r="A19" s="130"/>
      <c r="O19" s="130"/>
    </row>
    <row r="20" spans="1:15">
      <c r="A20" s="130"/>
      <c r="O20" s="130"/>
    </row>
    <row r="21" spans="1:15">
      <c r="A21" s="130"/>
      <c r="O21" s="130"/>
    </row>
    <row r="22" spans="1:15">
      <c r="A22" s="130"/>
      <c r="O22" s="130"/>
    </row>
    <row r="23" spans="1:15">
      <c r="A23" s="130"/>
      <c r="O23" s="130"/>
    </row>
    <row r="24" spans="1:15">
      <c r="A24" s="130"/>
      <c r="O24" s="130"/>
    </row>
    <row r="25" spans="1:15">
      <c r="A25" s="130"/>
      <c r="O25" s="130"/>
    </row>
    <row r="26" spans="1:15">
      <c r="A26" s="130"/>
      <c r="O26" s="130"/>
    </row>
    <row r="27" spans="1:15">
      <c r="A27" s="130"/>
      <c r="B27" s="130"/>
      <c r="C27" s="130"/>
      <c r="D27" s="130"/>
      <c r="E27" s="130"/>
      <c r="F27" s="130"/>
      <c r="G27" s="130"/>
      <c r="H27" s="130"/>
      <c r="I27" s="130"/>
      <c r="J27" s="130"/>
      <c r="K27" s="130"/>
      <c r="L27" s="130"/>
      <c r="M27" s="130"/>
      <c r="N27" s="130"/>
      <c r="O27" s="130"/>
    </row>
    <row r="28" spans="1:15">
      <c r="A28" s="130"/>
      <c r="B28" s="130"/>
      <c r="C28" s="130"/>
      <c r="D28" s="130"/>
      <c r="E28" s="130"/>
      <c r="F28" s="130"/>
      <c r="G28" s="130"/>
      <c r="H28" s="130"/>
      <c r="I28" s="130"/>
      <c r="J28" s="130"/>
      <c r="K28" s="130"/>
      <c r="L28" s="130"/>
      <c r="M28" s="130"/>
      <c r="N28" s="130"/>
      <c r="O28" s="130"/>
    </row>
    <row r="29" spans="1:15">
      <c r="A29" s="130"/>
      <c r="B29" s="130"/>
      <c r="C29" s="130"/>
      <c r="D29" s="130"/>
      <c r="E29" s="130"/>
      <c r="F29" s="130"/>
      <c r="G29" s="130"/>
      <c r="H29" s="130"/>
      <c r="I29" s="130"/>
      <c r="J29" s="130"/>
      <c r="K29" s="130"/>
      <c r="L29" s="130"/>
      <c r="M29" s="130"/>
      <c r="N29" s="130"/>
      <c r="O29" s="130"/>
    </row>
  </sheetData>
  <sheetProtection algorithmName="SHA-512" hashValue="6Z6SH5cr0XmzPWXEhbVXevrtTbRH9dkuMmv2onDnDEJIOAuccIxobc80zcisi/e5JeghToimrgoRfbEzwaQKwg==" saltValue="+RavPAuNrtD9uqO4bkplgQ==" spinCount="100000" sheet="1" objects="1" scenarios="1"/>
  <mergeCells count="12">
    <mergeCell ref="F2:I2"/>
    <mergeCell ref="A3:N3"/>
    <mergeCell ref="A4:N4"/>
    <mergeCell ref="A5:N5"/>
    <mergeCell ref="B8:C8"/>
    <mergeCell ref="B9:C9"/>
    <mergeCell ref="D8:M8"/>
    <mergeCell ref="D9:M9"/>
    <mergeCell ref="B6:C6"/>
    <mergeCell ref="B7:C7"/>
    <mergeCell ref="D7:M7"/>
    <mergeCell ref="D6:M6"/>
  </mergeCells>
  <phoneticPr fontId="32" type="noConversion"/>
  <conditionalFormatting sqref="K11">
    <cfRule type="containsText" dxfId="7307" priority="61" operator="containsText" text="N/A">
      <formula>NOT(ISERROR(SEARCH("N/A",K11)))</formula>
    </cfRule>
    <cfRule type="cellIs" dxfId="7306" priority="62" operator="equal">
      <formula>0.8</formula>
    </cfRule>
    <cfRule type="cellIs" dxfId="7305" priority="63" operator="greaterThan">
      <formula>0.8</formula>
    </cfRule>
    <cfRule type="cellIs" dxfId="7304" priority="64" operator="greaterThan">
      <formula>0.5</formula>
    </cfRule>
    <cfRule type="cellIs" dxfId="7303" priority="65" operator="equal">
      <formula>0.5</formula>
    </cfRule>
    <cfRule type="cellIs" dxfId="7302" priority="66" operator="lessThan">
      <formula>0.5</formula>
    </cfRule>
  </conditionalFormatting>
  <conditionalFormatting sqref="J11">
    <cfRule type="containsText" dxfId="7301" priority="55" operator="containsText" text="N/A">
      <formula>NOT(ISERROR(SEARCH("N/A",J11)))</formula>
    </cfRule>
    <cfRule type="cellIs" dxfId="7300" priority="56" operator="equal">
      <formula>0.8</formula>
    </cfRule>
    <cfRule type="cellIs" dxfId="7299" priority="57" operator="greaterThan">
      <formula>0.8</formula>
    </cfRule>
    <cfRule type="cellIs" dxfId="7298" priority="58" operator="greaterThan">
      <formula>0.5</formula>
    </cfRule>
    <cfRule type="cellIs" dxfId="7297" priority="59" operator="equal">
      <formula>0.5</formula>
    </cfRule>
    <cfRule type="cellIs" dxfId="7296" priority="60" operator="lessThan">
      <formula>0.5</formula>
    </cfRule>
  </conditionalFormatting>
  <conditionalFormatting sqref="I11">
    <cfRule type="containsText" dxfId="7295" priority="49" operator="containsText" text="N/A">
      <formula>NOT(ISERROR(SEARCH("N/A",I11)))</formula>
    </cfRule>
    <cfRule type="cellIs" dxfId="7294" priority="50" operator="equal">
      <formula>0.8</formula>
    </cfRule>
    <cfRule type="cellIs" dxfId="7293" priority="51" operator="greaterThan">
      <formula>0.8</formula>
    </cfRule>
    <cfRule type="cellIs" dxfId="7292" priority="52" operator="greaterThan">
      <formula>0.5</formula>
    </cfRule>
    <cfRule type="cellIs" dxfId="7291" priority="53" operator="equal">
      <formula>0.5</formula>
    </cfRule>
    <cfRule type="cellIs" dxfId="7290" priority="54" operator="lessThan">
      <formula>0.5</formula>
    </cfRule>
  </conditionalFormatting>
  <conditionalFormatting sqref="H11">
    <cfRule type="containsText" dxfId="7289" priority="43" operator="containsText" text="N/A">
      <formula>NOT(ISERROR(SEARCH("N/A",H11)))</formula>
    </cfRule>
    <cfRule type="cellIs" dxfId="7288" priority="44" operator="equal">
      <formula>0.8</formula>
    </cfRule>
    <cfRule type="cellIs" dxfId="7287" priority="45" operator="greaterThan">
      <formula>0.8</formula>
    </cfRule>
    <cfRule type="cellIs" dxfId="7286" priority="46" operator="greaterThan">
      <formula>0.5</formula>
    </cfRule>
    <cfRule type="cellIs" dxfId="7285" priority="47" operator="equal">
      <formula>0.5</formula>
    </cfRule>
    <cfRule type="cellIs" dxfId="7284" priority="48" operator="lessThan">
      <formula>0.5</formula>
    </cfRule>
  </conditionalFormatting>
  <conditionalFormatting sqref="G11">
    <cfRule type="containsText" dxfId="7283" priority="37" operator="containsText" text="N/A">
      <formula>NOT(ISERROR(SEARCH("N/A",G11)))</formula>
    </cfRule>
    <cfRule type="cellIs" dxfId="7282" priority="38" operator="equal">
      <formula>0.8</formula>
    </cfRule>
    <cfRule type="cellIs" dxfId="7281" priority="39" operator="greaterThan">
      <formula>0.8</formula>
    </cfRule>
    <cfRule type="cellIs" dxfId="7280" priority="40" operator="greaterThan">
      <formula>0.5</formula>
    </cfRule>
    <cfRule type="cellIs" dxfId="7279" priority="41" operator="equal">
      <formula>0.5</formula>
    </cfRule>
    <cfRule type="cellIs" dxfId="7278" priority="42" operator="lessThan">
      <formula>0.5</formula>
    </cfRule>
  </conditionalFormatting>
  <conditionalFormatting sqref="F11">
    <cfRule type="containsText" dxfId="7277" priority="31" operator="containsText" text="N/A">
      <formula>NOT(ISERROR(SEARCH("N/A",F11)))</formula>
    </cfRule>
    <cfRule type="cellIs" dxfId="7276" priority="32" operator="equal">
      <formula>0.8</formula>
    </cfRule>
    <cfRule type="cellIs" dxfId="7275" priority="33" operator="greaterThan">
      <formula>0.8</formula>
    </cfRule>
    <cfRule type="cellIs" dxfId="7274" priority="34" operator="greaterThan">
      <formula>0.5</formula>
    </cfRule>
    <cfRule type="cellIs" dxfId="7273" priority="35" operator="equal">
      <formula>0.5</formula>
    </cfRule>
    <cfRule type="cellIs" dxfId="7272" priority="36" operator="lessThan">
      <formula>0.5</formula>
    </cfRule>
  </conditionalFormatting>
  <conditionalFormatting sqref="E11">
    <cfRule type="containsText" dxfId="7271" priority="25" operator="containsText" text="N/A">
      <formula>NOT(ISERROR(SEARCH("N/A",E11)))</formula>
    </cfRule>
    <cfRule type="cellIs" dxfId="7270" priority="26" operator="equal">
      <formula>0.8</formula>
    </cfRule>
    <cfRule type="cellIs" dxfId="7269" priority="27" operator="greaterThan">
      <formula>0.8</formula>
    </cfRule>
    <cfRule type="cellIs" dxfId="7268" priority="28" operator="greaterThan">
      <formula>0.5</formula>
    </cfRule>
    <cfRule type="cellIs" dxfId="7267" priority="29" operator="equal">
      <formula>0.5</formula>
    </cfRule>
    <cfRule type="cellIs" dxfId="7266" priority="30" operator="lessThan">
      <formula>0.5</formula>
    </cfRule>
  </conditionalFormatting>
  <conditionalFormatting sqref="D11">
    <cfRule type="containsText" dxfId="7265" priority="19" operator="containsText" text="N/A">
      <formula>NOT(ISERROR(SEARCH("N/A",D11)))</formula>
    </cfRule>
    <cfRule type="cellIs" dxfId="7264" priority="20" operator="equal">
      <formula>0.8</formula>
    </cfRule>
    <cfRule type="cellIs" dxfId="7263" priority="21" operator="greaterThan">
      <formula>0.8</formula>
    </cfRule>
    <cfRule type="cellIs" dxfId="7262" priority="22" operator="greaterThan">
      <formula>0.5</formula>
    </cfRule>
    <cfRule type="cellIs" dxfId="7261" priority="23" operator="equal">
      <formula>0.5</formula>
    </cfRule>
    <cfRule type="cellIs" dxfId="7260" priority="24" operator="lessThan">
      <formula>0.5</formula>
    </cfRule>
  </conditionalFormatting>
  <conditionalFormatting sqref="C11">
    <cfRule type="containsText" dxfId="7259" priority="13" operator="containsText" text="N/A">
      <formula>NOT(ISERROR(SEARCH("N/A",C11)))</formula>
    </cfRule>
    <cfRule type="cellIs" dxfId="7258" priority="14" operator="equal">
      <formula>0.8</formula>
    </cfRule>
    <cfRule type="cellIs" dxfId="7257" priority="15" operator="greaterThan">
      <formula>0.8</formula>
    </cfRule>
    <cfRule type="cellIs" dxfId="7256" priority="16" operator="greaterThan">
      <formula>0.5</formula>
    </cfRule>
    <cfRule type="cellIs" dxfId="7255" priority="17" operator="equal">
      <formula>0.5</formula>
    </cfRule>
    <cfRule type="cellIs" dxfId="7254" priority="18" operator="lessThan">
      <formula>0.5</formula>
    </cfRule>
  </conditionalFormatting>
  <conditionalFormatting sqref="L11">
    <cfRule type="containsText" dxfId="7253" priority="7" operator="containsText" text="N/A">
      <formula>NOT(ISERROR(SEARCH("N/A",L11)))</formula>
    </cfRule>
    <cfRule type="cellIs" dxfId="7252" priority="8" operator="equal">
      <formula>0.8</formula>
    </cfRule>
    <cfRule type="cellIs" dxfId="7251" priority="9" operator="greaterThan">
      <formula>0.8</formula>
    </cfRule>
    <cfRule type="cellIs" dxfId="7250" priority="10" operator="greaterThan">
      <formula>0.5</formula>
    </cfRule>
    <cfRule type="cellIs" dxfId="7249" priority="11" operator="equal">
      <formula>0.5</formula>
    </cfRule>
    <cfRule type="cellIs" dxfId="7248" priority="12" operator="lessThan">
      <formula>0.5</formula>
    </cfRule>
  </conditionalFormatting>
  <conditionalFormatting sqref="M11">
    <cfRule type="containsText" dxfId="7247" priority="1" operator="containsText" text="N/A">
      <formula>NOT(ISERROR(SEARCH("N/A",M11)))</formula>
    </cfRule>
    <cfRule type="cellIs" dxfId="7246" priority="2" operator="equal">
      <formula>0.8</formula>
    </cfRule>
    <cfRule type="cellIs" dxfId="7245" priority="3" operator="greaterThan">
      <formula>0.8</formula>
    </cfRule>
    <cfRule type="cellIs" dxfId="7244" priority="4" operator="greaterThan">
      <formula>0.5</formula>
    </cfRule>
    <cfRule type="cellIs" dxfId="7243" priority="5" operator="equal">
      <formula>0.5</formula>
    </cfRule>
    <cfRule type="cellIs" dxfId="7242" priority="6" operator="lessThan">
      <formula>0.5</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98"/>
  <sheetViews>
    <sheetView topLeftCell="A88" zoomScale="41" zoomScaleNormal="41" zoomScalePageLayoutView="55" workbookViewId="0">
      <selection activeCell="D93" sqref="D93:D96"/>
    </sheetView>
  </sheetViews>
  <sheetFormatPr defaultColWidth="12.75" defaultRowHeight="15.75"/>
  <cols>
    <col min="1" max="1" width="10.875" style="15" customWidth="1"/>
    <col min="2" max="2" width="9.375" style="73" customWidth="1"/>
    <col min="3" max="3" width="119.125" style="77" customWidth="1"/>
    <col min="4" max="4" width="17.625" style="77" customWidth="1"/>
    <col min="5" max="5" width="12.875" style="77" customWidth="1"/>
    <col min="6" max="6" width="11.375" style="77" customWidth="1"/>
    <col min="7" max="7" width="11.625" style="77" customWidth="1"/>
    <col min="8" max="8" width="23.625" style="15" customWidth="1"/>
    <col min="9" max="9" width="25.75" style="15" customWidth="1"/>
    <col min="10" max="10" width="22.125" style="71" customWidth="1"/>
    <col min="11" max="11" width="26.375" style="15" customWidth="1"/>
    <col min="12" max="12" width="28.875" style="15" customWidth="1"/>
    <col min="13" max="16" width="21" style="15" customWidth="1"/>
    <col min="17" max="17" width="9.75" style="15" customWidth="1"/>
    <col min="18" max="16384" width="12.75" style="15"/>
  </cols>
  <sheetData>
    <row r="1" spans="1:19" s="7" customFormat="1" ht="40.5" customHeight="1">
      <c r="A1" s="609" t="s">
        <v>1585</v>
      </c>
      <c r="B1" s="609"/>
      <c r="C1" s="609"/>
      <c r="D1" s="609"/>
      <c r="E1" s="609"/>
      <c r="F1" s="609"/>
      <c r="G1" s="609"/>
      <c r="H1" s="609"/>
      <c r="I1" s="609"/>
      <c r="J1" s="609"/>
      <c r="K1" s="609"/>
      <c r="L1" s="609"/>
      <c r="M1" s="609"/>
      <c r="N1" s="609"/>
      <c r="O1" s="609"/>
      <c r="P1" s="609"/>
      <c r="Q1" s="381"/>
    </row>
    <row r="2" spans="1:19" ht="45.75" customHeight="1">
      <c r="C2" s="627" t="s">
        <v>1139</v>
      </c>
      <c r="D2" s="628"/>
      <c r="E2" s="628"/>
      <c r="F2" s="628"/>
      <c r="G2" s="628"/>
      <c r="H2" s="628"/>
      <c r="I2" s="628"/>
      <c r="J2" s="628"/>
      <c r="K2" s="628"/>
      <c r="L2" s="628"/>
      <c r="M2" s="628"/>
      <c r="N2" s="628"/>
      <c r="O2" s="629"/>
      <c r="Q2" s="407"/>
    </row>
    <row r="3" spans="1:19" ht="34.5" customHeight="1">
      <c r="C3" s="661" t="s">
        <v>0</v>
      </c>
      <c r="D3" s="661"/>
      <c r="E3" s="661"/>
      <c r="F3" s="661"/>
      <c r="G3" s="661"/>
      <c r="H3" s="661"/>
      <c r="I3" s="661"/>
      <c r="J3" s="661"/>
      <c r="K3" s="661"/>
      <c r="Q3" s="407"/>
    </row>
    <row r="4" spans="1:19" ht="43.5" customHeight="1">
      <c r="D4" s="408" t="s">
        <v>5</v>
      </c>
      <c r="E4" s="660" t="s">
        <v>1131</v>
      </c>
      <c r="F4" s="660"/>
      <c r="G4" s="660"/>
      <c r="H4" s="409" t="s">
        <v>1132</v>
      </c>
      <c r="I4" s="410" t="s">
        <v>1130</v>
      </c>
      <c r="J4" s="15"/>
      <c r="Q4" s="407"/>
    </row>
    <row r="5" spans="1:19" ht="23.25" customHeight="1">
      <c r="D5" s="98">
        <v>2</v>
      </c>
      <c r="E5" s="663" t="s">
        <v>1133</v>
      </c>
      <c r="F5" s="663"/>
      <c r="G5" s="663"/>
      <c r="H5" s="411" t="s">
        <v>1586</v>
      </c>
      <c r="I5" s="98" t="s">
        <v>1</v>
      </c>
      <c r="J5" s="15"/>
      <c r="Q5" s="407"/>
    </row>
    <row r="6" spans="1:19" ht="23.25" customHeight="1">
      <c r="B6" s="15"/>
      <c r="C6" s="15"/>
      <c r="D6" s="412">
        <v>1</v>
      </c>
      <c r="E6" s="663" t="s">
        <v>1134</v>
      </c>
      <c r="F6" s="663"/>
      <c r="G6" s="663"/>
      <c r="H6" s="344" t="s">
        <v>1688</v>
      </c>
      <c r="I6" s="132" t="s">
        <v>2</v>
      </c>
      <c r="J6" s="15"/>
      <c r="Q6" s="407"/>
    </row>
    <row r="7" spans="1:19" ht="24" customHeight="1">
      <c r="B7" s="15"/>
      <c r="C7" s="15"/>
      <c r="D7" s="413">
        <v>0</v>
      </c>
      <c r="E7" s="663" t="s">
        <v>1135</v>
      </c>
      <c r="F7" s="663"/>
      <c r="G7" s="663"/>
      <c r="H7" s="414" t="s">
        <v>8</v>
      </c>
      <c r="I7" s="133" t="s">
        <v>3</v>
      </c>
      <c r="J7" s="15"/>
      <c r="Q7" s="407"/>
    </row>
    <row r="8" spans="1:19" ht="28.5" customHeight="1">
      <c r="B8" s="15"/>
      <c r="C8" s="15"/>
      <c r="D8" s="415" t="s">
        <v>1138</v>
      </c>
      <c r="E8" s="663" t="s">
        <v>1137</v>
      </c>
      <c r="F8" s="663"/>
      <c r="G8" s="663"/>
      <c r="H8" s="335" t="s">
        <v>1138</v>
      </c>
      <c r="I8" s="134" t="s">
        <v>1136</v>
      </c>
      <c r="J8" s="15"/>
      <c r="Q8" s="407"/>
    </row>
    <row r="9" spans="1:19" ht="33.75" customHeight="1">
      <c r="B9" s="15"/>
      <c r="C9" s="15"/>
      <c r="D9" s="15"/>
      <c r="E9" s="15"/>
      <c r="F9" s="15"/>
      <c r="G9" s="15"/>
      <c r="J9" s="15"/>
      <c r="Q9" s="407"/>
    </row>
    <row r="10" spans="1:19">
      <c r="B10" s="15"/>
      <c r="C10" s="15"/>
      <c r="D10" s="15"/>
      <c r="E10" s="15"/>
      <c r="F10" s="15"/>
      <c r="G10" s="15"/>
      <c r="J10" s="15"/>
      <c r="Q10" s="407"/>
    </row>
    <row r="11" spans="1:19" s="178" customFormat="1" ht="48" customHeight="1">
      <c r="A11" s="526" t="s">
        <v>1140</v>
      </c>
      <c r="B11" s="534" t="s">
        <v>1147</v>
      </c>
      <c r="C11" s="535"/>
      <c r="D11" s="526" t="s">
        <v>5</v>
      </c>
      <c r="E11" s="526" t="s">
        <v>1141</v>
      </c>
      <c r="F11" s="526"/>
      <c r="G11" s="526"/>
      <c r="H11" s="610" t="s">
        <v>1142</v>
      </c>
      <c r="I11" s="542" t="s">
        <v>1143</v>
      </c>
      <c r="J11" s="526" t="s">
        <v>131</v>
      </c>
      <c r="K11" s="526"/>
      <c r="L11" s="526"/>
      <c r="M11" s="526" t="s">
        <v>226</v>
      </c>
      <c r="N11" s="526"/>
      <c r="O11" s="526"/>
      <c r="P11" s="526"/>
      <c r="Q11" s="403"/>
      <c r="R11" s="16"/>
      <c r="S11" s="16"/>
    </row>
    <row r="12" spans="1:19" s="178" customFormat="1" ht="27.75" customHeight="1">
      <c r="A12" s="526"/>
      <c r="B12" s="536"/>
      <c r="C12" s="537"/>
      <c r="D12" s="526"/>
      <c r="E12" s="526"/>
      <c r="F12" s="526"/>
      <c r="G12" s="526"/>
      <c r="H12" s="610"/>
      <c r="I12" s="542"/>
      <c r="J12" s="372" t="s">
        <v>1144</v>
      </c>
      <c r="K12" s="372" t="s">
        <v>1145</v>
      </c>
      <c r="L12" s="372" t="s">
        <v>1146</v>
      </c>
      <c r="M12" s="372" t="s">
        <v>224</v>
      </c>
      <c r="N12" s="372" t="s">
        <v>211</v>
      </c>
      <c r="O12" s="372" t="s">
        <v>208</v>
      </c>
      <c r="P12" s="372" t="s">
        <v>210</v>
      </c>
      <c r="Q12" s="403"/>
      <c r="R12" s="16"/>
      <c r="S12" s="16"/>
    </row>
    <row r="13" spans="1:19" s="16" customFormat="1" ht="57.75" customHeight="1">
      <c r="A13" s="137" t="s">
        <v>27</v>
      </c>
      <c r="B13" s="604" t="s">
        <v>434</v>
      </c>
      <c r="C13" s="664"/>
      <c r="D13" s="664"/>
      <c r="E13" s="664"/>
      <c r="F13" s="664"/>
      <c r="G13" s="605"/>
      <c r="H13" s="113" t="str">
        <f>IF(COUNT(D14:D17)=0,"N/A",SUM(D14:D17)/(COUNT(D14:D17)*2))</f>
        <v>N/A</v>
      </c>
      <c r="I13" s="120" t="str">
        <f>IF(H13="N/A","N/A", IF(H13&gt;=80%,"MET",IF(H13&gt;=50%,"PARTIAL MET","Not Met")))</f>
        <v>N/A</v>
      </c>
      <c r="J13" s="671"/>
      <c r="K13" s="672"/>
      <c r="L13" s="672"/>
      <c r="M13" s="672"/>
      <c r="N13" s="672"/>
      <c r="O13" s="672"/>
      <c r="P13" s="673"/>
      <c r="Q13" s="403"/>
    </row>
    <row r="14" spans="1:19" s="16" customFormat="1" ht="60.75" customHeight="1">
      <c r="A14" s="600"/>
      <c r="B14" s="177">
        <v>1</v>
      </c>
      <c r="C14" s="406" t="s">
        <v>435</v>
      </c>
      <c r="D14" s="42" t="s">
        <v>1138</v>
      </c>
      <c r="E14" s="599"/>
      <c r="F14" s="599"/>
      <c r="G14" s="599"/>
      <c r="H14" s="636"/>
      <c r="I14" s="147"/>
      <c r="J14" s="198" t="s">
        <v>289</v>
      </c>
      <c r="K14" s="343"/>
      <c r="L14" s="343"/>
      <c r="M14" s="199"/>
      <c r="N14" s="199"/>
      <c r="O14" s="199"/>
      <c r="P14" s="390" t="s">
        <v>242</v>
      </c>
      <c r="Q14" s="403"/>
    </row>
    <row r="15" spans="1:19" s="16" customFormat="1" ht="54" customHeight="1">
      <c r="A15" s="601"/>
      <c r="B15" s="177">
        <v>2</v>
      </c>
      <c r="C15" s="406" t="s">
        <v>436</v>
      </c>
      <c r="D15" s="42" t="s">
        <v>1138</v>
      </c>
      <c r="E15" s="599"/>
      <c r="F15" s="599"/>
      <c r="G15" s="599"/>
      <c r="H15" s="636"/>
      <c r="I15" s="147"/>
      <c r="J15" s="343"/>
      <c r="K15" s="343"/>
      <c r="L15" s="198" t="s">
        <v>141</v>
      </c>
      <c r="M15" s="199"/>
      <c r="N15" s="199"/>
      <c r="O15" s="199"/>
      <c r="P15" s="390" t="s">
        <v>242</v>
      </c>
      <c r="Q15" s="403"/>
    </row>
    <row r="16" spans="1:19" s="16" customFormat="1" ht="50.25" customHeight="1">
      <c r="A16" s="601"/>
      <c r="B16" s="177">
        <v>3</v>
      </c>
      <c r="C16" s="406" t="s">
        <v>437</v>
      </c>
      <c r="D16" s="42" t="s">
        <v>1138</v>
      </c>
      <c r="E16" s="621"/>
      <c r="F16" s="622"/>
      <c r="G16" s="623"/>
      <c r="H16" s="636"/>
      <c r="I16" s="147"/>
      <c r="J16" s="198" t="s">
        <v>1608</v>
      </c>
      <c r="K16" s="343"/>
      <c r="L16" s="343"/>
      <c r="M16" s="199"/>
      <c r="N16" s="199"/>
      <c r="O16" s="199"/>
      <c r="P16" s="390" t="s">
        <v>242</v>
      </c>
      <c r="Q16" s="403"/>
    </row>
    <row r="17" spans="1:17" s="16" customFormat="1" ht="54" customHeight="1">
      <c r="A17" s="601"/>
      <c r="B17" s="177">
        <v>4</v>
      </c>
      <c r="C17" s="406" t="s">
        <v>438</v>
      </c>
      <c r="D17" s="42" t="s">
        <v>1138</v>
      </c>
      <c r="E17" s="599"/>
      <c r="F17" s="599"/>
      <c r="G17" s="599"/>
      <c r="H17" s="636"/>
      <c r="I17" s="147"/>
      <c r="J17" s="343"/>
      <c r="K17" s="198" t="s">
        <v>135</v>
      </c>
      <c r="L17" s="343"/>
      <c r="M17" s="199"/>
      <c r="N17" s="199"/>
      <c r="O17" s="199"/>
      <c r="P17" s="390" t="s">
        <v>242</v>
      </c>
      <c r="Q17" s="403"/>
    </row>
    <row r="18" spans="1:17" s="16" customFormat="1" ht="70.5" customHeight="1">
      <c r="A18" s="140" t="s">
        <v>28</v>
      </c>
      <c r="B18" s="604" t="s">
        <v>439</v>
      </c>
      <c r="C18" s="664"/>
      <c r="D18" s="664"/>
      <c r="E18" s="664"/>
      <c r="F18" s="664"/>
      <c r="G18" s="605"/>
      <c r="H18" s="113" t="str">
        <f>IF(COUNT(D19:D23)=0,"N/A",SUM(D19:D23)/(COUNT(D19:D23)*2))</f>
        <v>N/A</v>
      </c>
      <c r="I18" s="120" t="str">
        <f>IF(H18="N/A","N/A", IF(H18&gt;=80%,"MET",IF(H18&gt;=50%,"PARTIAL MET","Not Met")))</f>
        <v>N/A</v>
      </c>
      <c r="J18" s="668"/>
      <c r="K18" s="669"/>
      <c r="L18" s="669"/>
      <c r="M18" s="669"/>
      <c r="N18" s="669"/>
      <c r="O18" s="669"/>
      <c r="P18" s="670"/>
      <c r="Q18" s="403"/>
    </row>
    <row r="19" spans="1:17" s="16" customFormat="1" ht="60.75" customHeight="1">
      <c r="A19" s="600"/>
      <c r="B19" s="177">
        <v>1</v>
      </c>
      <c r="C19" s="406" t="s">
        <v>440</v>
      </c>
      <c r="D19" s="42" t="s">
        <v>1138</v>
      </c>
      <c r="E19" s="599"/>
      <c r="F19" s="599"/>
      <c r="G19" s="599"/>
      <c r="H19" s="611"/>
      <c r="I19" s="143"/>
      <c r="J19" s="198" t="s">
        <v>132</v>
      </c>
      <c r="K19" s="343"/>
      <c r="L19" s="343"/>
      <c r="M19" s="199"/>
      <c r="N19" s="199"/>
      <c r="O19" s="199"/>
      <c r="P19" s="390" t="s">
        <v>242</v>
      </c>
      <c r="Q19" s="403"/>
    </row>
    <row r="20" spans="1:17" s="16" customFormat="1" ht="54" customHeight="1">
      <c r="A20" s="601"/>
      <c r="B20" s="177">
        <v>2</v>
      </c>
      <c r="C20" s="406" t="s">
        <v>441</v>
      </c>
      <c r="D20" s="42" t="s">
        <v>1138</v>
      </c>
      <c r="E20" s="599"/>
      <c r="F20" s="599"/>
      <c r="G20" s="599"/>
      <c r="H20" s="611"/>
      <c r="I20" s="143"/>
      <c r="J20" s="343"/>
      <c r="K20" s="198" t="s">
        <v>135</v>
      </c>
      <c r="L20" s="343"/>
      <c r="M20" s="199"/>
      <c r="N20" s="199"/>
      <c r="O20" s="199"/>
      <c r="P20" s="390" t="s">
        <v>242</v>
      </c>
      <c r="Q20" s="403"/>
    </row>
    <row r="21" spans="1:17" s="16" customFormat="1" ht="51.75" customHeight="1">
      <c r="A21" s="601"/>
      <c r="B21" s="177">
        <v>3</v>
      </c>
      <c r="C21" s="406" t="s">
        <v>442</v>
      </c>
      <c r="D21" s="42" t="s">
        <v>1138</v>
      </c>
      <c r="E21" s="599"/>
      <c r="F21" s="599"/>
      <c r="G21" s="599"/>
      <c r="H21" s="611"/>
      <c r="I21" s="143"/>
      <c r="J21" s="198" t="s">
        <v>1609</v>
      </c>
      <c r="K21" s="343"/>
      <c r="L21" s="198" t="s">
        <v>1610</v>
      </c>
      <c r="M21" s="199"/>
      <c r="N21" s="199"/>
      <c r="O21" s="199"/>
      <c r="P21" s="390" t="s">
        <v>242</v>
      </c>
      <c r="Q21" s="403"/>
    </row>
    <row r="22" spans="1:17" s="16" customFormat="1" ht="50.25" customHeight="1">
      <c r="A22" s="601"/>
      <c r="B22" s="177">
        <v>4</v>
      </c>
      <c r="C22" s="406" t="s">
        <v>443</v>
      </c>
      <c r="D22" s="42" t="s">
        <v>1138</v>
      </c>
      <c r="E22" s="599"/>
      <c r="F22" s="599"/>
      <c r="G22" s="599"/>
      <c r="H22" s="611"/>
      <c r="I22" s="143"/>
      <c r="J22" s="198" t="s">
        <v>1611</v>
      </c>
      <c r="K22" s="343"/>
      <c r="L22" s="343"/>
      <c r="M22" s="199"/>
      <c r="N22" s="199"/>
      <c r="O22" s="199"/>
      <c r="P22" s="390" t="s">
        <v>242</v>
      </c>
      <c r="Q22" s="403"/>
    </row>
    <row r="23" spans="1:17" s="16" customFormat="1" ht="63.75" customHeight="1">
      <c r="A23" s="601"/>
      <c r="B23" s="177">
        <v>5</v>
      </c>
      <c r="C23" s="406" t="s">
        <v>444</v>
      </c>
      <c r="D23" s="42" t="s">
        <v>1138</v>
      </c>
      <c r="E23" s="599"/>
      <c r="F23" s="599"/>
      <c r="G23" s="599"/>
      <c r="H23" s="615"/>
      <c r="I23" s="145"/>
      <c r="J23" s="198" t="s">
        <v>1612</v>
      </c>
      <c r="K23" s="343"/>
      <c r="L23" s="198" t="s">
        <v>1613</v>
      </c>
      <c r="M23" s="199"/>
      <c r="N23" s="199"/>
      <c r="O23" s="199"/>
      <c r="P23" s="390" t="s">
        <v>242</v>
      </c>
      <c r="Q23" s="403"/>
    </row>
    <row r="24" spans="1:17" s="16" customFormat="1" ht="61.5" customHeight="1">
      <c r="A24" s="140" t="s">
        <v>29</v>
      </c>
      <c r="B24" s="604" t="s">
        <v>445</v>
      </c>
      <c r="C24" s="664"/>
      <c r="D24" s="664"/>
      <c r="E24" s="664"/>
      <c r="F24" s="664"/>
      <c r="G24" s="605"/>
      <c r="H24" s="113" t="str">
        <f>IF(COUNT(D25:D27)=0,"N/A",SUM(D25:D27)/(COUNT(D25:D27)*2))</f>
        <v>N/A</v>
      </c>
      <c r="I24" s="120" t="str">
        <f>IF(H24="N/A","N/A", IF(H24&gt;=80%,"MET",IF(H24&gt;=50%,"PARTIAL MET","Not Met")))</f>
        <v>N/A</v>
      </c>
      <c r="J24" s="668"/>
      <c r="K24" s="669"/>
      <c r="L24" s="669"/>
      <c r="M24" s="669"/>
      <c r="N24" s="669"/>
      <c r="O24" s="669"/>
      <c r="P24" s="670"/>
      <c r="Q24" s="403"/>
    </row>
    <row r="25" spans="1:17" s="16" customFormat="1" ht="46.5">
      <c r="A25" s="600"/>
      <c r="B25" s="177">
        <v>1</v>
      </c>
      <c r="C25" s="406" t="s">
        <v>446</v>
      </c>
      <c r="D25" s="42" t="s">
        <v>1138</v>
      </c>
      <c r="E25" s="599"/>
      <c r="F25" s="599"/>
      <c r="G25" s="599"/>
      <c r="H25" s="611"/>
      <c r="I25" s="143"/>
      <c r="J25" s="198" t="s">
        <v>1614</v>
      </c>
      <c r="K25" s="343"/>
      <c r="L25" s="343"/>
      <c r="M25" s="199"/>
      <c r="N25" s="199"/>
      <c r="O25" s="199"/>
      <c r="P25" s="390" t="s">
        <v>242</v>
      </c>
      <c r="Q25" s="403"/>
    </row>
    <row r="26" spans="1:17" s="16" customFormat="1" ht="67.5" customHeight="1">
      <c r="A26" s="601"/>
      <c r="B26" s="177">
        <v>2</v>
      </c>
      <c r="C26" s="406" t="s">
        <v>447</v>
      </c>
      <c r="D26" s="42" t="s">
        <v>1138</v>
      </c>
      <c r="E26" s="599"/>
      <c r="F26" s="599"/>
      <c r="G26" s="599"/>
      <c r="H26" s="611"/>
      <c r="I26" s="143"/>
      <c r="J26" s="198" t="s">
        <v>1615</v>
      </c>
      <c r="K26" s="198" t="s">
        <v>135</v>
      </c>
      <c r="L26" s="343"/>
      <c r="M26" s="199"/>
      <c r="N26" s="199"/>
      <c r="O26" s="199"/>
      <c r="P26" s="390" t="s">
        <v>242</v>
      </c>
      <c r="Q26" s="403"/>
    </row>
    <row r="27" spans="1:17" s="16" customFormat="1" ht="54" customHeight="1">
      <c r="A27" s="601"/>
      <c r="B27" s="177">
        <v>3</v>
      </c>
      <c r="C27" s="406" t="s">
        <v>448</v>
      </c>
      <c r="D27" s="42" t="s">
        <v>1138</v>
      </c>
      <c r="E27" s="599"/>
      <c r="F27" s="599"/>
      <c r="G27" s="599"/>
      <c r="H27" s="611"/>
      <c r="I27" s="143"/>
      <c r="J27" s="198" t="s">
        <v>1609</v>
      </c>
      <c r="K27" s="343"/>
      <c r="L27" s="198" t="s">
        <v>1610</v>
      </c>
      <c r="M27" s="199"/>
      <c r="N27" s="199"/>
      <c r="O27" s="199"/>
      <c r="P27" s="390" t="s">
        <v>242</v>
      </c>
      <c r="Q27" s="403"/>
    </row>
    <row r="28" spans="1:17" s="16" customFormat="1" ht="72" customHeight="1">
      <c r="A28" s="140" t="s">
        <v>30</v>
      </c>
      <c r="B28" s="604" t="s">
        <v>449</v>
      </c>
      <c r="C28" s="664"/>
      <c r="D28" s="664"/>
      <c r="E28" s="664"/>
      <c r="F28" s="664"/>
      <c r="G28" s="605"/>
      <c r="H28" s="113" t="str">
        <f>IF(COUNT(D29:D31)=0,"N/A",SUM(D29:D31)/(COUNT(D29:D31)*2))</f>
        <v>N/A</v>
      </c>
      <c r="I28" s="120" t="str">
        <f>IF(H28="N/A","N/A", IF(H28&gt;=80%,"MET",IF(H28&gt;=50%,"PARTIAL MET","Not Met")))</f>
        <v>N/A</v>
      </c>
      <c r="J28" s="668"/>
      <c r="K28" s="669"/>
      <c r="L28" s="669"/>
      <c r="M28" s="669"/>
      <c r="N28" s="669"/>
      <c r="O28" s="669"/>
      <c r="P28" s="670"/>
      <c r="Q28" s="403"/>
    </row>
    <row r="29" spans="1:17" s="16" customFormat="1" ht="72.75" customHeight="1">
      <c r="A29" s="600"/>
      <c r="B29" s="177">
        <v>1</v>
      </c>
      <c r="C29" s="383" t="s">
        <v>450</v>
      </c>
      <c r="D29" s="42" t="s">
        <v>1138</v>
      </c>
      <c r="E29" s="599"/>
      <c r="F29" s="599"/>
      <c r="G29" s="599"/>
      <c r="H29" s="635"/>
      <c r="I29" s="146"/>
      <c r="J29" s="198" t="s">
        <v>289</v>
      </c>
      <c r="K29" s="343"/>
      <c r="L29" s="343"/>
      <c r="M29" s="199"/>
      <c r="N29" s="199"/>
      <c r="O29" s="199"/>
      <c r="P29" s="390" t="s">
        <v>242</v>
      </c>
      <c r="Q29" s="403"/>
    </row>
    <row r="30" spans="1:17" s="16" customFormat="1" ht="53.25" customHeight="1">
      <c r="A30" s="601"/>
      <c r="B30" s="177">
        <v>2</v>
      </c>
      <c r="C30" s="383" t="s">
        <v>451</v>
      </c>
      <c r="D30" s="42" t="s">
        <v>1138</v>
      </c>
      <c r="E30" s="599"/>
      <c r="F30" s="599"/>
      <c r="G30" s="599"/>
      <c r="H30" s="636"/>
      <c r="I30" s="147"/>
      <c r="J30" s="343"/>
      <c r="K30" s="198" t="s">
        <v>135</v>
      </c>
      <c r="L30" s="343"/>
      <c r="M30" s="199"/>
      <c r="N30" s="199"/>
      <c r="O30" s="199"/>
      <c r="P30" s="390" t="s">
        <v>242</v>
      </c>
      <c r="Q30" s="403"/>
    </row>
    <row r="31" spans="1:17" s="16" customFormat="1" ht="49.5" customHeight="1">
      <c r="A31" s="601"/>
      <c r="B31" s="177">
        <v>3</v>
      </c>
      <c r="C31" s="383" t="s">
        <v>452</v>
      </c>
      <c r="D31" s="42" t="s">
        <v>1138</v>
      </c>
      <c r="E31" s="599"/>
      <c r="F31" s="599"/>
      <c r="G31" s="599"/>
      <c r="H31" s="636"/>
      <c r="I31" s="147"/>
      <c r="J31" s="198" t="s">
        <v>1226</v>
      </c>
      <c r="K31" s="343"/>
      <c r="L31" s="343"/>
      <c r="M31" s="199"/>
      <c r="N31" s="199"/>
      <c r="O31" s="199"/>
      <c r="P31" s="390" t="s">
        <v>242</v>
      </c>
      <c r="Q31" s="403"/>
    </row>
    <row r="32" spans="1:17" s="16" customFormat="1" ht="57.75" customHeight="1">
      <c r="A32" s="140" t="s">
        <v>31</v>
      </c>
      <c r="B32" s="604" t="s">
        <v>453</v>
      </c>
      <c r="C32" s="664"/>
      <c r="D32" s="664"/>
      <c r="E32" s="664"/>
      <c r="F32" s="664"/>
      <c r="G32" s="605"/>
      <c r="H32" s="113" t="str">
        <f>IF(COUNT(D33:D38)=0,"N/A",SUM(D33:D38)/(COUNT(D33:D38)*2))</f>
        <v>N/A</v>
      </c>
      <c r="I32" s="120" t="str">
        <f>IF(H32="N/A","N/A", IF(H32&gt;=80%,"MET",IF(H32&gt;=50%,"PARTIAL MET","Not Met")))</f>
        <v>N/A</v>
      </c>
      <c r="J32" s="668"/>
      <c r="K32" s="669"/>
      <c r="L32" s="669"/>
      <c r="M32" s="669"/>
      <c r="N32" s="669"/>
      <c r="O32" s="669"/>
      <c r="P32" s="670"/>
      <c r="Q32" s="403"/>
    </row>
    <row r="33" spans="1:17" s="16" customFormat="1" ht="46.5">
      <c r="A33" s="600"/>
      <c r="B33" s="177">
        <v>1</v>
      </c>
      <c r="C33" s="406" t="s">
        <v>454</v>
      </c>
      <c r="D33" s="42" t="s">
        <v>1138</v>
      </c>
      <c r="E33" s="599"/>
      <c r="F33" s="599"/>
      <c r="G33" s="599"/>
      <c r="H33" s="185"/>
      <c r="I33" s="17"/>
      <c r="J33" s="198" t="s">
        <v>140</v>
      </c>
      <c r="K33" s="343"/>
      <c r="L33" s="343"/>
      <c r="M33" s="199"/>
      <c r="N33" s="199"/>
      <c r="O33" s="199"/>
      <c r="P33" s="390" t="s">
        <v>242</v>
      </c>
      <c r="Q33" s="403"/>
    </row>
    <row r="34" spans="1:17" s="16" customFormat="1" ht="46.5" customHeight="1">
      <c r="A34" s="601"/>
      <c r="B34" s="177">
        <v>2</v>
      </c>
      <c r="C34" s="406" t="s">
        <v>455</v>
      </c>
      <c r="D34" s="42" t="s">
        <v>1138</v>
      </c>
      <c r="E34" s="599"/>
      <c r="F34" s="599"/>
      <c r="G34" s="599"/>
      <c r="H34" s="636"/>
      <c r="I34" s="149"/>
      <c r="J34" s="343"/>
      <c r="K34" s="198" t="s">
        <v>135</v>
      </c>
      <c r="L34" s="343"/>
      <c r="M34" s="199"/>
      <c r="N34" s="199"/>
      <c r="O34" s="199"/>
      <c r="P34" s="390" t="s">
        <v>242</v>
      </c>
      <c r="Q34" s="403"/>
    </row>
    <row r="35" spans="1:17" s="16" customFormat="1" ht="46.5" customHeight="1">
      <c r="A35" s="601"/>
      <c r="B35" s="177">
        <v>3</v>
      </c>
      <c r="C35" s="406" t="s">
        <v>456</v>
      </c>
      <c r="D35" s="42" t="s">
        <v>1138</v>
      </c>
      <c r="E35" s="621"/>
      <c r="F35" s="622"/>
      <c r="G35" s="623"/>
      <c r="H35" s="636"/>
      <c r="I35" s="149"/>
      <c r="J35" s="198" t="s">
        <v>1609</v>
      </c>
      <c r="K35" s="343"/>
      <c r="L35" s="343"/>
      <c r="M35" s="199"/>
      <c r="N35" s="199"/>
      <c r="O35" s="199"/>
      <c r="P35" s="390" t="s">
        <v>242</v>
      </c>
      <c r="Q35" s="403"/>
    </row>
    <row r="36" spans="1:17" s="16" customFormat="1" ht="46.5" customHeight="1">
      <c r="A36" s="601"/>
      <c r="B36" s="177">
        <v>4</v>
      </c>
      <c r="C36" s="406" t="s">
        <v>457</v>
      </c>
      <c r="D36" s="42" t="s">
        <v>1138</v>
      </c>
      <c r="E36" s="621"/>
      <c r="F36" s="622"/>
      <c r="G36" s="623"/>
      <c r="H36" s="636"/>
      <c r="I36" s="149"/>
      <c r="J36" s="198" t="s">
        <v>1226</v>
      </c>
      <c r="K36" s="343"/>
      <c r="L36" s="343"/>
      <c r="M36" s="199"/>
      <c r="N36" s="199"/>
      <c r="O36" s="199"/>
      <c r="P36" s="390" t="s">
        <v>242</v>
      </c>
      <c r="Q36" s="403"/>
    </row>
    <row r="37" spans="1:17" s="16" customFormat="1" ht="55.5" customHeight="1">
      <c r="A37" s="601"/>
      <c r="B37" s="177">
        <v>5</v>
      </c>
      <c r="C37" s="406" t="s">
        <v>458</v>
      </c>
      <c r="D37" s="42" t="s">
        <v>1138</v>
      </c>
      <c r="E37" s="621"/>
      <c r="F37" s="622"/>
      <c r="G37" s="623"/>
      <c r="H37" s="636"/>
      <c r="I37" s="149"/>
      <c r="J37" s="343"/>
      <c r="K37" s="343"/>
      <c r="L37" s="198" t="s">
        <v>1616</v>
      </c>
      <c r="M37" s="199"/>
      <c r="N37" s="199"/>
      <c r="O37" s="199"/>
      <c r="P37" s="390" t="s">
        <v>242</v>
      </c>
      <c r="Q37" s="403"/>
    </row>
    <row r="38" spans="1:17" s="16" customFormat="1" ht="60.75" customHeight="1">
      <c r="A38" s="602"/>
      <c r="B38" s="177">
        <v>6</v>
      </c>
      <c r="C38" s="406" t="s">
        <v>459</v>
      </c>
      <c r="D38" s="42" t="s">
        <v>1138</v>
      </c>
      <c r="E38" s="599"/>
      <c r="F38" s="599"/>
      <c r="G38" s="599"/>
      <c r="H38" s="637"/>
      <c r="I38" s="186"/>
      <c r="J38" s="198" t="s">
        <v>1226</v>
      </c>
      <c r="K38" s="343"/>
      <c r="L38" s="343"/>
      <c r="M38" s="199"/>
      <c r="N38" s="199"/>
      <c r="O38" s="199"/>
      <c r="P38" s="390" t="s">
        <v>242</v>
      </c>
      <c r="Q38" s="403"/>
    </row>
    <row r="39" spans="1:17" s="16" customFormat="1" ht="53.25" customHeight="1">
      <c r="A39" s="137" t="s">
        <v>32</v>
      </c>
      <c r="B39" s="604" t="s">
        <v>460</v>
      </c>
      <c r="C39" s="664"/>
      <c r="D39" s="664"/>
      <c r="E39" s="664"/>
      <c r="F39" s="664"/>
      <c r="G39" s="605"/>
      <c r="H39" s="113" t="str">
        <f>IF(COUNT(D40:D44)=0,"N/A",SUM(D40:D44)/(COUNT(D40:D44)*2))</f>
        <v>N/A</v>
      </c>
      <c r="I39" s="120" t="str">
        <f>IF(H39="N/A","N/A", IF(H39&gt;=80%,"MET",IF(H39&gt;=50%,"PARTIAL MET","Not Met")))</f>
        <v>N/A</v>
      </c>
      <c r="J39" s="668"/>
      <c r="K39" s="669"/>
      <c r="L39" s="669"/>
      <c r="M39" s="669"/>
      <c r="N39" s="669"/>
      <c r="O39" s="669"/>
      <c r="P39" s="670"/>
      <c r="Q39" s="403"/>
    </row>
    <row r="40" spans="1:17" s="16" customFormat="1" ht="68.25" customHeight="1">
      <c r="A40" s="212" t="s">
        <v>36</v>
      </c>
      <c r="B40" s="177">
        <v>1</v>
      </c>
      <c r="C40" s="406" t="s">
        <v>461</v>
      </c>
      <c r="D40" s="42" t="s">
        <v>1138</v>
      </c>
      <c r="E40" s="599"/>
      <c r="F40" s="599"/>
      <c r="G40" s="599"/>
      <c r="H40" s="614"/>
      <c r="I40" s="144"/>
      <c r="J40" s="198" t="s">
        <v>140</v>
      </c>
      <c r="K40" s="343"/>
      <c r="L40" s="343"/>
      <c r="M40" s="199"/>
      <c r="N40" s="199"/>
      <c r="O40" s="199"/>
      <c r="P40" s="390" t="s">
        <v>242</v>
      </c>
      <c r="Q40" s="403"/>
    </row>
    <row r="41" spans="1:17" s="16" customFormat="1" ht="46.5">
      <c r="A41" s="75"/>
      <c r="B41" s="177">
        <v>2</v>
      </c>
      <c r="C41" s="406" t="s">
        <v>1689</v>
      </c>
      <c r="D41" s="42" t="s">
        <v>1138</v>
      </c>
      <c r="E41" s="599"/>
      <c r="F41" s="599"/>
      <c r="G41" s="599"/>
      <c r="H41" s="611"/>
      <c r="I41" s="143"/>
      <c r="J41" s="343"/>
      <c r="K41" s="198" t="s">
        <v>135</v>
      </c>
      <c r="L41" s="343"/>
      <c r="M41" s="199"/>
      <c r="N41" s="199"/>
      <c r="O41" s="199"/>
      <c r="P41" s="390" t="s">
        <v>242</v>
      </c>
      <c r="Q41" s="403"/>
    </row>
    <row r="42" spans="1:17" s="16" customFormat="1" ht="46.5">
      <c r="A42" s="75"/>
      <c r="B42" s="177">
        <v>3</v>
      </c>
      <c r="C42" s="406" t="s">
        <v>1690</v>
      </c>
      <c r="D42" s="42" t="s">
        <v>1138</v>
      </c>
      <c r="E42" s="599"/>
      <c r="F42" s="599"/>
      <c r="G42" s="599"/>
      <c r="H42" s="611"/>
      <c r="I42" s="143"/>
      <c r="J42" s="343"/>
      <c r="K42" s="343"/>
      <c r="L42" s="198" t="s">
        <v>141</v>
      </c>
      <c r="M42" s="199"/>
      <c r="N42" s="199"/>
      <c r="O42" s="199"/>
      <c r="P42" s="390" t="s">
        <v>242</v>
      </c>
      <c r="Q42" s="403"/>
    </row>
    <row r="43" spans="1:17" s="16" customFormat="1" ht="57.75" customHeight="1">
      <c r="A43" s="75"/>
      <c r="B43" s="177">
        <v>4</v>
      </c>
      <c r="C43" s="406" t="s">
        <v>462</v>
      </c>
      <c r="D43" s="42" t="s">
        <v>1138</v>
      </c>
      <c r="E43" s="599"/>
      <c r="F43" s="599"/>
      <c r="G43" s="599"/>
      <c r="H43" s="611"/>
      <c r="I43" s="143"/>
      <c r="J43" s="198" t="s">
        <v>1226</v>
      </c>
      <c r="K43" s="343"/>
      <c r="L43" s="343"/>
      <c r="M43" s="199"/>
      <c r="N43" s="199"/>
      <c r="O43" s="199"/>
      <c r="P43" s="390" t="s">
        <v>242</v>
      </c>
      <c r="Q43" s="403"/>
    </row>
    <row r="44" spans="1:17" s="16" customFormat="1" ht="46.5">
      <c r="A44" s="78"/>
      <c r="B44" s="177">
        <v>5</v>
      </c>
      <c r="C44" s="406" t="s">
        <v>463</v>
      </c>
      <c r="D44" s="42" t="s">
        <v>1138</v>
      </c>
      <c r="E44" s="599"/>
      <c r="F44" s="599"/>
      <c r="G44" s="599"/>
      <c r="H44" s="615"/>
      <c r="I44" s="145"/>
      <c r="J44" s="198" t="s">
        <v>1226</v>
      </c>
      <c r="K44" s="343"/>
      <c r="L44" s="343"/>
      <c r="M44" s="199"/>
      <c r="N44" s="199"/>
      <c r="O44" s="199"/>
      <c r="P44" s="390" t="s">
        <v>242</v>
      </c>
      <c r="Q44" s="403"/>
    </row>
    <row r="45" spans="1:17" s="16" customFormat="1" ht="55.5" customHeight="1">
      <c r="A45" s="137" t="s">
        <v>33</v>
      </c>
      <c r="B45" s="604" t="s">
        <v>464</v>
      </c>
      <c r="C45" s="664"/>
      <c r="D45" s="664"/>
      <c r="E45" s="664"/>
      <c r="F45" s="664"/>
      <c r="G45" s="605"/>
      <c r="H45" s="113" t="str">
        <f>IF(COUNT(D46:D49)=0,"N/A",SUM(D46:D49)/(COUNT(D46:D49)*2))</f>
        <v>N/A</v>
      </c>
      <c r="I45" s="120" t="str">
        <f>IF(H45="N/A","N/A", IF(H45&gt;=80%,"MET",IF(H45&gt;=50%,"PARTIAL MET","Not Met")))</f>
        <v>N/A</v>
      </c>
      <c r="J45" s="226"/>
      <c r="K45" s="227"/>
      <c r="L45" s="227"/>
      <c r="M45" s="227"/>
      <c r="N45" s="227"/>
      <c r="O45" s="227"/>
      <c r="P45" s="240"/>
      <c r="Q45" s="403"/>
    </row>
    <row r="46" spans="1:17" s="16" customFormat="1" ht="63" customHeight="1">
      <c r="A46" s="83"/>
      <c r="B46" s="177">
        <v>1</v>
      </c>
      <c r="C46" s="406" t="s">
        <v>1691</v>
      </c>
      <c r="D46" s="42" t="s">
        <v>1138</v>
      </c>
      <c r="E46" s="599"/>
      <c r="F46" s="599"/>
      <c r="G46" s="599"/>
      <c r="H46" s="635"/>
      <c r="I46" s="146"/>
      <c r="J46" s="198" t="s">
        <v>289</v>
      </c>
      <c r="K46" s="343"/>
      <c r="L46" s="343"/>
      <c r="M46" s="199"/>
      <c r="N46" s="199"/>
      <c r="O46" s="199"/>
      <c r="P46" s="390" t="s">
        <v>242</v>
      </c>
      <c r="Q46" s="403"/>
    </row>
    <row r="47" spans="1:17" s="16" customFormat="1" ht="46.5">
      <c r="A47" s="83"/>
      <c r="B47" s="177">
        <v>2</v>
      </c>
      <c r="C47" s="406" t="s">
        <v>465</v>
      </c>
      <c r="D47" s="42" t="s">
        <v>1138</v>
      </c>
      <c r="E47" s="599"/>
      <c r="F47" s="599"/>
      <c r="G47" s="599"/>
      <c r="H47" s="636"/>
      <c r="I47" s="147"/>
      <c r="J47" s="343"/>
      <c r="K47" s="198" t="s">
        <v>135</v>
      </c>
      <c r="L47" s="343"/>
      <c r="M47" s="199"/>
      <c r="N47" s="199"/>
      <c r="O47" s="199"/>
      <c r="P47" s="390" t="s">
        <v>242</v>
      </c>
      <c r="Q47" s="403"/>
    </row>
    <row r="48" spans="1:17" s="16" customFormat="1" ht="46.5">
      <c r="A48" s="88"/>
      <c r="B48" s="177">
        <v>3</v>
      </c>
      <c r="C48" s="406" t="s">
        <v>466</v>
      </c>
      <c r="D48" s="42" t="s">
        <v>1138</v>
      </c>
      <c r="E48" s="621"/>
      <c r="F48" s="622"/>
      <c r="G48" s="623"/>
      <c r="H48" s="636"/>
      <c r="I48" s="147"/>
      <c r="J48" s="198" t="s">
        <v>1617</v>
      </c>
      <c r="K48" s="343"/>
      <c r="L48" s="198" t="s">
        <v>141</v>
      </c>
      <c r="M48" s="199"/>
      <c r="N48" s="199"/>
      <c r="O48" s="199"/>
      <c r="P48" s="390" t="s">
        <v>242</v>
      </c>
      <c r="Q48" s="403"/>
    </row>
    <row r="49" spans="1:19" s="16" customFormat="1" ht="50.25" customHeight="1">
      <c r="A49" s="83"/>
      <c r="B49" s="177">
        <v>4</v>
      </c>
      <c r="C49" s="406" t="s">
        <v>467</v>
      </c>
      <c r="D49" s="42" t="s">
        <v>1138</v>
      </c>
      <c r="E49" s="599"/>
      <c r="F49" s="599"/>
      <c r="G49" s="599"/>
      <c r="H49" s="637"/>
      <c r="I49" s="148"/>
      <c r="J49" s="198" t="s">
        <v>1226</v>
      </c>
      <c r="K49" s="343"/>
      <c r="L49" s="343"/>
      <c r="M49" s="199"/>
      <c r="N49" s="199"/>
      <c r="O49" s="199"/>
      <c r="P49" s="390" t="s">
        <v>242</v>
      </c>
      <c r="Q49" s="403"/>
    </row>
    <row r="50" spans="1:19" s="16" customFormat="1" ht="58.5" customHeight="1">
      <c r="A50" s="137" t="s">
        <v>34</v>
      </c>
      <c r="B50" s="604" t="s">
        <v>468</v>
      </c>
      <c r="C50" s="664"/>
      <c r="D50" s="664"/>
      <c r="E50" s="664"/>
      <c r="F50" s="664"/>
      <c r="G50" s="605"/>
      <c r="H50" s="113" t="str">
        <f>IF(COUNT(D51:D54)=0,"N/A",SUM(D51:D54)/(COUNT(D51:D54)*2))</f>
        <v>N/A</v>
      </c>
      <c r="I50" s="120" t="str">
        <f>IF(H50="N/A","N/A", IF(H50&gt;=80%,"MET",IF(H50&gt;=50%,"PARTIAL MET","Not Met")))</f>
        <v>N/A</v>
      </c>
      <c r="J50" s="668"/>
      <c r="K50" s="669"/>
      <c r="L50" s="669"/>
      <c r="M50" s="669"/>
      <c r="N50" s="669"/>
      <c r="O50" s="669"/>
      <c r="P50" s="670"/>
      <c r="Q50" s="403"/>
    </row>
    <row r="51" spans="1:19" s="16" customFormat="1" ht="48.75" customHeight="1">
      <c r="A51" s="600"/>
      <c r="B51" s="177">
        <v>1</v>
      </c>
      <c r="C51" s="406" t="s">
        <v>469</v>
      </c>
      <c r="D51" s="42" t="s">
        <v>1138</v>
      </c>
      <c r="E51" s="599"/>
      <c r="F51" s="599"/>
      <c r="G51" s="599"/>
      <c r="H51" s="185"/>
      <c r="I51" s="17"/>
      <c r="J51" s="198" t="s">
        <v>1618</v>
      </c>
      <c r="K51" s="343"/>
      <c r="L51" s="198" t="s">
        <v>141</v>
      </c>
      <c r="M51" s="199"/>
      <c r="N51" s="199"/>
      <c r="O51" s="199"/>
      <c r="P51" s="390" t="s">
        <v>242</v>
      </c>
      <c r="Q51" s="403"/>
    </row>
    <row r="52" spans="1:19" s="16" customFormat="1" ht="46.5">
      <c r="A52" s="601"/>
      <c r="B52" s="177">
        <v>2</v>
      </c>
      <c r="C52" s="406" t="s">
        <v>470</v>
      </c>
      <c r="D52" s="42" t="s">
        <v>1138</v>
      </c>
      <c r="E52" s="599"/>
      <c r="F52" s="599"/>
      <c r="G52" s="599"/>
      <c r="H52" s="611"/>
      <c r="I52" s="150"/>
      <c r="J52" s="198" t="s">
        <v>1226</v>
      </c>
      <c r="K52" s="343"/>
      <c r="L52" s="343"/>
      <c r="M52" s="199"/>
      <c r="N52" s="199"/>
      <c r="O52" s="199"/>
      <c r="P52" s="390" t="s">
        <v>242</v>
      </c>
      <c r="Q52" s="403"/>
    </row>
    <row r="53" spans="1:19" s="16" customFormat="1" ht="46.5">
      <c r="A53" s="601"/>
      <c r="B53" s="177">
        <v>3</v>
      </c>
      <c r="C53" s="406" t="s">
        <v>471</v>
      </c>
      <c r="D53" s="42" t="s">
        <v>1138</v>
      </c>
      <c r="E53" s="599"/>
      <c r="F53" s="599"/>
      <c r="G53" s="599"/>
      <c r="H53" s="611"/>
      <c r="I53" s="150"/>
      <c r="J53" s="343"/>
      <c r="K53" s="198" t="s">
        <v>135</v>
      </c>
      <c r="L53" s="343"/>
      <c r="M53" s="199"/>
      <c r="N53" s="199"/>
      <c r="O53" s="199"/>
      <c r="P53" s="390" t="s">
        <v>242</v>
      </c>
      <c r="Q53" s="403"/>
    </row>
    <row r="54" spans="1:19" s="16" customFormat="1" ht="46.5">
      <c r="A54" s="602"/>
      <c r="B54" s="177">
        <v>4</v>
      </c>
      <c r="C54" s="406" t="s">
        <v>472</v>
      </c>
      <c r="D54" s="42" t="s">
        <v>1138</v>
      </c>
      <c r="E54" s="599"/>
      <c r="F54" s="599"/>
      <c r="G54" s="599"/>
      <c r="H54" s="615"/>
      <c r="I54" s="151"/>
      <c r="J54" s="198" t="s">
        <v>1226</v>
      </c>
      <c r="K54" s="343"/>
      <c r="L54" s="198" t="s">
        <v>141</v>
      </c>
      <c r="M54" s="199"/>
      <c r="N54" s="199"/>
      <c r="O54" s="199"/>
      <c r="P54" s="390" t="s">
        <v>242</v>
      </c>
      <c r="Q54" s="403"/>
    </row>
    <row r="55" spans="1:19" s="16" customFormat="1" ht="78.75" customHeight="1">
      <c r="A55" s="137" t="s">
        <v>35</v>
      </c>
      <c r="B55" s="604" t="s">
        <v>1559</v>
      </c>
      <c r="C55" s="664"/>
      <c r="D55" s="664"/>
      <c r="E55" s="664"/>
      <c r="F55" s="664"/>
      <c r="G55" s="605"/>
      <c r="H55" s="113" t="str">
        <f>IF(COUNT(D56:D59)=0,"N/A",SUM(D56:D59)/(COUNT(D56:D59)*2))</f>
        <v>N/A</v>
      </c>
      <c r="I55" s="120" t="str">
        <f>IF(H55="N/A","N/A", IF(H55&gt;=80%,"MET",IF(H55&gt;=50%,"PARTIAL MET","Not Met")))</f>
        <v>N/A</v>
      </c>
      <c r="J55" s="668"/>
      <c r="K55" s="669"/>
      <c r="L55" s="669"/>
      <c r="M55" s="669"/>
      <c r="N55" s="669"/>
      <c r="O55" s="669"/>
      <c r="P55" s="670"/>
      <c r="Q55" s="403"/>
    </row>
    <row r="56" spans="1:19" s="16" customFormat="1" ht="51.75" customHeight="1">
      <c r="A56" s="600"/>
      <c r="B56" s="177">
        <v>1</v>
      </c>
      <c r="C56" s="406" t="s">
        <v>473</v>
      </c>
      <c r="D56" s="42" t="s">
        <v>1138</v>
      </c>
      <c r="E56" s="599"/>
      <c r="F56" s="599"/>
      <c r="G56" s="599"/>
      <c r="H56" s="657"/>
      <c r="I56" s="155"/>
      <c r="J56" s="198" t="s">
        <v>140</v>
      </c>
      <c r="K56" s="343"/>
      <c r="L56" s="343"/>
      <c r="M56" s="199"/>
      <c r="N56" s="199"/>
      <c r="O56" s="199"/>
      <c r="P56" s="390" t="s">
        <v>242</v>
      </c>
      <c r="Q56" s="403"/>
    </row>
    <row r="57" spans="1:19" ht="46.5">
      <c r="A57" s="601"/>
      <c r="B57" s="177">
        <v>2</v>
      </c>
      <c r="C57" s="406" t="s">
        <v>474</v>
      </c>
      <c r="D57" s="42" t="s">
        <v>1138</v>
      </c>
      <c r="E57" s="599"/>
      <c r="F57" s="599"/>
      <c r="G57" s="599"/>
      <c r="H57" s="658"/>
      <c r="I57" s="153"/>
      <c r="J57" s="343"/>
      <c r="K57" s="198" t="s">
        <v>135</v>
      </c>
      <c r="L57" s="343"/>
      <c r="M57" s="199"/>
      <c r="N57" s="199"/>
      <c r="O57" s="199"/>
      <c r="P57" s="390" t="s">
        <v>242</v>
      </c>
      <c r="Q57" s="403"/>
      <c r="R57" s="16"/>
      <c r="S57" s="16"/>
    </row>
    <row r="58" spans="1:19" ht="46.5">
      <c r="A58" s="601"/>
      <c r="B58" s="177">
        <v>3</v>
      </c>
      <c r="C58" s="406" t="s">
        <v>475</v>
      </c>
      <c r="D58" s="42" t="s">
        <v>1138</v>
      </c>
      <c r="E58" s="599"/>
      <c r="F58" s="599"/>
      <c r="G58" s="599"/>
      <c r="H58" s="658"/>
      <c r="I58" s="153"/>
      <c r="J58" s="343"/>
      <c r="K58" s="343"/>
      <c r="L58" s="198" t="s">
        <v>141</v>
      </c>
      <c r="M58" s="199"/>
      <c r="N58" s="199"/>
      <c r="O58" s="199"/>
      <c r="P58" s="390" t="s">
        <v>242</v>
      </c>
      <c r="Q58" s="403"/>
      <c r="R58" s="16"/>
      <c r="S58" s="16"/>
    </row>
    <row r="59" spans="1:19" ht="48" customHeight="1">
      <c r="A59" s="602"/>
      <c r="B59" s="177">
        <v>4</v>
      </c>
      <c r="C59" s="406" t="s">
        <v>476</v>
      </c>
      <c r="D59" s="42" t="s">
        <v>1138</v>
      </c>
      <c r="E59" s="599"/>
      <c r="F59" s="599"/>
      <c r="G59" s="599"/>
      <c r="H59" s="659"/>
      <c r="I59" s="154"/>
      <c r="J59" s="198" t="s">
        <v>249</v>
      </c>
      <c r="K59" s="343"/>
      <c r="L59" s="343"/>
      <c r="M59" s="199"/>
      <c r="N59" s="199"/>
      <c r="O59" s="199"/>
      <c r="P59" s="390" t="s">
        <v>242</v>
      </c>
      <c r="Q59" s="403"/>
      <c r="R59" s="16"/>
      <c r="S59" s="16"/>
    </row>
    <row r="60" spans="1:19" ht="54" customHeight="1">
      <c r="A60" s="137" t="s">
        <v>37</v>
      </c>
      <c r="B60" s="604" t="s">
        <v>477</v>
      </c>
      <c r="C60" s="664"/>
      <c r="D60" s="664"/>
      <c r="E60" s="664"/>
      <c r="F60" s="664"/>
      <c r="G60" s="605"/>
      <c r="H60" s="113" t="str">
        <f>IF(COUNT(D61:D63)=0,"N/A",SUM(D61:D63)/(COUNT(D61:D63)*2))</f>
        <v>N/A</v>
      </c>
      <c r="I60" s="120" t="str">
        <f>IF(H60="N/A","N/A", IF(H60&gt;=80%,"MET",IF(H60&gt;=50%,"PARTIAL MET","Not Met")))</f>
        <v>N/A</v>
      </c>
      <c r="J60" s="668"/>
      <c r="K60" s="669"/>
      <c r="L60" s="669"/>
      <c r="M60" s="669"/>
      <c r="N60" s="669"/>
      <c r="O60" s="669"/>
      <c r="P60" s="670"/>
      <c r="Q60" s="403"/>
      <c r="R60" s="16"/>
      <c r="S60" s="16"/>
    </row>
    <row r="61" spans="1:19" ht="50.25" customHeight="1">
      <c r="A61" s="91"/>
      <c r="B61" s="177">
        <v>1</v>
      </c>
      <c r="C61" s="406" t="s">
        <v>478</v>
      </c>
      <c r="D61" s="42" t="s">
        <v>1138</v>
      </c>
      <c r="E61" s="599"/>
      <c r="F61" s="599"/>
      <c r="G61" s="599"/>
      <c r="H61" s="183"/>
      <c r="I61" s="18"/>
      <c r="J61" s="198" t="s">
        <v>140</v>
      </c>
      <c r="K61" s="343"/>
      <c r="L61" s="343"/>
      <c r="M61" s="199"/>
      <c r="N61" s="199"/>
      <c r="O61" s="199"/>
      <c r="P61" s="390" t="s">
        <v>242</v>
      </c>
      <c r="Q61" s="403"/>
      <c r="R61" s="16"/>
      <c r="S61" s="16"/>
    </row>
    <row r="62" spans="1:19" ht="46.5">
      <c r="A62" s="600"/>
      <c r="B62" s="177">
        <v>2</v>
      </c>
      <c r="C62" s="406" t="s">
        <v>479</v>
      </c>
      <c r="D62" s="42" t="s">
        <v>1138</v>
      </c>
      <c r="E62" s="599"/>
      <c r="F62" s="599"/>
      <c r="G62" s="599"/>
      <c r="H62" s="658"/>
      <c r="I62" s="179"/>
      <c r="J62" s="343"/>
      <c r="K62" s="198" t="s">
        <v>291</v>
      </c>
      <c r="L62" s="200" t="s">
        <v>141</v>
      </c>
      <c r="M62" s="199"/>
      <c r="N62" s="199"/>
      <c r="O62" s="199"/>
      <c r="P62" s="390" t="s">
        <v>242</v>
      </c>
      <c r="Q62" s="403"/>
      <c r="R62" s="16"/>
      <c r="S62" s="16"/>
    </row>
    <row r="63" spans="1:19" ht="46.5">
      <c r="A63" s="601"/>
      <c r="B63" s="177">
        <v>3</v>
      </c>
      <c r="C63" s="406" t="s">
        <v>480</v>
      </c>
      <c r="D63" s="42" t="s">
        <v>1138</v>
      </c>
      <c r="E63" s="599"/>
      <c r="F63" s="599"/>
      <c r="G63" s="599"/>
      <c r="H63" s="659"/>
      <c r="I63" s="179"/>
      <c r="J63" s="198" t="s">
        <v>136</v>
      </c>
      <c r="K63" s="343"/>
      <c r="L63" s="198" t="s">
        <v>141</v>
      </c>
      <c r="M63" s="199"/>
      <c r="N63" s="199"/>
      <c r="O63" s="199"/>
      <c r="P63" s="390" t="s">
        <v>242</v>
      </c>
      <c r="Q63" s="403"/>
      <c r="R63" s="16"/>
      <c r="S63" s="16"/>
    </row>
    <row r="64" spans="1:19" ht="59.25" customHeight="1">
      <c r="A64" s="140" t="s">
        <v>38</v>
      </c>
      <c r="B64" s="604" t="s">
        <v>481</v>
      </c>
      <c r="C64" s="664"/>
      <c r="D64" s="664"/>
      <c r="E64" s="664"/>
      <c r="F64" s="664"/>
      <c r="G64" s="605"/>
      <c r="H64" s="113" t="str">
        <f>IF(COUNT(D65:D69)=0,"N/A",SUM(D65:D69)/(COUNT(D65:D69)*2))</f>
        <v>N/A</v>
      </c>
      <c r="I64" s="120" t="str">
        <f>IF(H64="N/A","N/A", IF(H64&gt;=80%,"MET",IF(H64&gt;=50%,"PARTIAL MET","Not Met")))</f>
        <v>N/A</v>
      </c>
      <c r="J64" s="668"/>
      <c r="K64" s="669"/>
      <c r="L64" s="669"/>
      <c r="M64" s="669"/>
      <c r="N64" s="669"/>
      <c r="O64" s="669"/>
      <c r="P64" s="670"/>
      <c r="Q64" s="403"/>
      <c r="R64" s="16"/>
      <c r="S64" s="16"/>
    </row>
    <row r="65" spans="1:19" ht="69" customHeight="1">
      <c r="A65" s="211" t="s">
        <v>39</v>
      </c>
      <c r="B65" s="177">
        <v>1</v>
      </c>
      <c r="C65" s="406" t="s">
        <v>482</v>
      </c>
      <c r="D65" s="42" t="s">
        <v>1138</v>
      </c>
      <c r="E65" s="599"/>
      <c r="F65" s="599"/>
      <c r="G65" s="599"/>
      <c r="H65" s="657"/>
      <c r="I65" s="155"/>
      <c r="J65" s="201" t="s">
        <v>289</v>
      </c>
      <c r="K65" s="343"/>
      <c r="L65" s="343"/>
      <c r="M65" s="199"/>
      <c r="N65" s="199"/>
      <c r="O65" s="199"/>
      <c r="P65" s="390" t="s">
        <v>242</v>
      </c>
      <c r="Q65" s="403"/>
      <c r="R65" s="16"/>
      <c r="S65" s="16"/>
    </row>
    <row r="66" spans="1:19" ht="46.5">
      <c r="A66" s="87"/>
      <c r="B66" s="177">
        <v>2</v>
      </c>
      <c r="C66" s="406" t="s">
        <v>483</v>
      </c>
      <c r="D66" s="42" t="s">
        <v>1138</v>
      </c>
      <c r="E66" s="599"/>
      <c r="F66" s="599"/>
      <c r="G66" s="599"/>
      <c r="H66" s="658"/>
      <c r="I66" s="153"/>
      <c r="J66" s="343"/>
      <c r="K66" s="198" t="s">
        <v>135</v>
      </c>
      <c r="L66" s="198" t="s">
        <v>141</v>
      </c>
      <c r="M66" s="199"/>
      <c r="N66" s="199"/>
      <c r="O66" s="199"/>
      <c r="P66" s="390" t="s">
        <v>242</v>
      </c>
      <c r="Q66" s="403"/>
      <c r="R66" s="16"/>
      <c r="S66" s="16"/>
    </row>
    <row r="67" spans="1:19" ht="50.25" customHeight="1">
      <c r="A67" s="87"/>
      <c r="B67" s="177">
        <v>3</v>
      </c>
      <c r="C67" s="406" t="s">
        <v>484</v>
      </c>
      <c r="D67" s="42" t="s">
        <v>1138</v>
      </c>
      <c r="E67" s="621"/>
      <c r="F67" s="622"/>
      <c r="G67" s="623"/>
      <c r="H67" s="658"/>
      <c r="I67" s="153"/>
      <c r="J67" s="198" t="s">
        <v>136</v>
      </c>
      <c r="K67" s="343"/>
      <c r="L67" s="343"/>
      <c r="M67" s="199"/>
      <c r="N67" s="199"/>
      <c r="O67" s="199"/>
      <c r="P67" s="390" t="s">
        <v>242</v>
      </c>
      <c r="Q67" s="403"/>
      <c r="R67" s="16"/>
      <c r="S67" s="16"/>
    </row>
    <row r="68" spans="1:19" ht="48.75" customHeight="1">
      <c r="A68" s="87"/>
      <c r="B68" s="177">
        <v>4</v>
      </c>
      <c r="C68" s="406" t="s">
        <v>485</v>
      </c>
      <c r="D68" s="42" t="s">
        <v>1138</v>
      </c>
      <c r="E68" s="621"/>
      <c r="F68" s="622"/>
      <c r="G68" s="623"/>
      <c r="H68" s="658"/>
      <c r="I68" s="153"/>
      <c r="J68" s="198" t="s">
        <v>1619</v>
      </c>
      <c r="K68" s="343"/>
      <c r="L68" s="343"/>
      <c r="M68" s="199"/>
      <c r="N68" s="199"/>
      <c r="O68" s="199"/>
      <c r="P68" s="390" t="s">
        <v>242</v>
      </c>
      <c r="Q68" s="403"/>
      <c r="R68" s="16"/>
      <c r="S68" s="16"/>
    </row>
    <row r="69" spans="1:19" ht="52.5" customHeight="1">
      <c r="A69" s="88"/>
      <c r="B69" s="177">
        <v>5</v>
      </c>
      <c r="C69" s="406" t="s">
        <v>1150</v>
      </c>
      <c r="D69" s="42" t="s">
        <v>1138</v>
      </c>
      <c r="E69" s="599"/>
      <c r="F69" s="599"/>
      <c r="G69" s="599"/>
      <c r="H69" s="659"/>
      <c r="I69" s="154"/>
      <c r="J69" s="198" t="s">
        <v>288</v>
      </c>
      <c r="K69" s="343"/>
      <c r="L69" s="198" t="s">
        <v>292</v>
      </c>
      <c r="M69" s="199"/>
      <c r="N69" s="199"/>
      <c r="O69" s="199"/>
      <c r="P69" s="390" t="s">
        <v>242</v>
      </c>
      <c r="Q69" s="403"/>
      <c r="R69" s="16"/>
      <c r="S69" s="16"/>
    </row>
    <row r="70" spans="1:19" ht="66.75" customHeight="1">
      <c r="A70" s="137" t="s">
        <v>40</v>
      </c>
      <c r="B70" s="604" t="s">
        <v>486</v>
      </c>
      <c r="C70" s="664"/>
      <c r="D70" s="664"/>
      <c r="E70" s="664"/>
      <c r="F70" s="664"/>
      <c r="G70" s="605"/>
      <c r="H70" s="113" t="str">
        <f>IF(COUNT(D71:D75)=0,"N/A",SUM(D71:D75)/(COUNT(D71:D75)*2))</f>
        <v>N/A</v>
      </c>
      <c r="I70" s="120" t="str">
        <f>IF(H70="N/A","N/A", IF(H70&gt;=80%,"MET",IF(H70&gt;=50%,"PARTIAL MET","Not Met")))</f>
        <v>N/A</v>
      </c>
      <c r="J70" s="668"/>
      <c r="K70" s="669"/>
      <c r="L70" s="669"/>
      <c r="M70" s="669"/>
      <c r="N70" s="669"/>
      <c r="O70" s="669"/>
      <c r="P70" s="670"/>
      <c r="Q70" s="403"/>
      <c r="R70" s="16"/>
      <c r="S70" s="16"/>
    </row>
    <row r="71" spans="1:19" ht="66" customHeight="1">
      <c r="A71" s="212" t="s">
        <v>118</v>
      </c>
      <c r="B71" s="177">
        <v>1</v>
      </c>
      <c r="C71" s="406" t="s">
        <v>487</v>
      </c>
      <c r="D71" s="42" t="s">
        <v>1138</v>
      </c>
      <c r="E71" s="599"/>
      <c r="F71" s="599"/>
      <c r="G71" s="599"/>
      <c r="H71" s="183"/>
      <c r="I71" s="18"/>
      <c r="J71" s="198" t="s">
        <v>140</v>
      </c>
      <c r="K71" s="343"/>
      <c r="L71" s="343"/>
      <c r="M71" s="199"/>
      <c r="N71" s="199"/>
      <c r="O71" s="199"/>
      <c r="P71" s="390" t="s">
        <v>242</v>
      </c>
      <c r="Q71" s="403"/>
      <c r="R71" s="16"/>
      <c r="S71" s="16"/>
    </row>
    <row r="72" spans="1:19" ht="48" customHeight="1">
      <c r="A72" s="600"/>
      <c r="B72" s="177">
        <v>2</v>
      </c>
      <c r="C72" s="406" t="s">
        <v>483</v>
      </c>
      <c r="D72" s="42" t="s">
        <v>1138</v>
      </c>
      <c r="E72" s="599"/>
      <c r="F72" s="599"/>
      <c r="G72" s="599"/>
      <c r="H72" s="184"/>
      <c r="I72" s="18"/>
      <c r="J72" s="343"/>
      <c r="K72" s="198" t="s">
        <v>135</v>
      </c>
      <c r="L72" s="200" t="s">
        <v>141</v>
      </c>
      <c r="M72" s="199"/>
      <c r="N72" s="199"/>
      <c r="O72" s="199"/>
      <c r="P72" s="390" t="s">
        <v>242</v>
      </c>
      <c r="Q72" s="403"/>
      <c r="R72" s="16"/>
      <c r="S72" s="16"/>
    </row>
    <row r="73" spans="1:19" ht="46.5" customHeight="1">
      <c r="A73" s="601"/>
      <c r="B73" s="177">
        <v>3</v>
      </c>
      <c r="C73" s="406" t="s">
        <v>488</v>
      </c>
      <c r="D73" s="42" t="s">
        <v>1138</v>
      </c>
      <c r="E73" s="599"/>
      <c r="F73" s="599"/>
      <c r="G73" s="599"/>
      <c r="H73" s="666"/>
      <c r="I73" s="181"/>
      <c r="J73" s="198" t="s">
        <v>1226</v>
      </c>
      <c r="K73" s="343"/>
      <c r="L73" s="343"/>
      <c r="M73" s="199"/>
      <c r="N73" s="199"/>
      <c r="O73" s="199"/>
      <c r="P73" s="390" t="s">
        <v>242</v>
      </c>
      <c r="Q73" s="403"/>
      <c r="R73" s="16"/>
      <c r="S73" s="16"/>
    </row>
    <row r="74" spans="1:19" ht="43.5" customHeight="1">
      <c r="A74" s="601"/>
      <c r="B74" s="177">
        <v>4</v>
      </c>
      <c r="C74" s="406" t="s">
        <v>489</v>
      </c>
      <c r="D74" s="42" t="s">
        <v>1138</v>
      </c>
      <c r="E74" s="599"/>
      <c r="F74" s="599"/>
      <c r="G74" s="599"/>
      <c r="H74" s="666"/>
      <c r="I74" s="181"/>
      <c r="J74" s="198" t="s">
        <v>1619</v>
      </c>
      <c r="K74" s="343"/>
      <c r="L74" s="343"/>
      <c r="M74" s="199"/>
      <c r="N74" s="199"/>
      <c r="O74" s="199"/>
      <c r="P74" s="390" t="s">
        <v>242</v>
      </c>
      <c r="Q74" s="403"/>
      <c r="R74" s="16"/>
      <c r="S74" s="16"/>
    </row>
    <row r="75" spans="1:19" ht="49.5" customHeight="1">
      <c r="A75" s="602"/>
      <c r="B75" s="177">
        <v>5</v>
      </c>
      <c r="C75" s="406" t="s">
        <v>490</v>
      </c>
      <c r="D75" s="42" t="s">
        <v>1138</v>
      </c>
      <c r="E75" s="599"/>
      <c r="F75" s="599"/>
      <c r="G75" s="599"/>
      <c r="H75" s="667"/>
      <c r="I75" s="182"/>
      <c r="J75" s="198" t="s">
        <v>288</v>
      </c>
      <c r="K75" s="343"/>
      <c r="L75" s="198" t="s">
        <v>292</v>
      </c>
      <c r="M75" s="199"/>
      <c r="N75" s="199"/>
      <c r="O75" s="199"/>
      <c r="P75" s="390" t="s">
        <v>242</v>
      </c>
      <c r="Q75" s="403"/>
      <c r="R75" s="16"/>
      <c r="S75" s="16"/>
    </row>
    <row r="76" spans="1:19" ht="60" customHeight="1">
      <c r="A76" s="137" t="s">
        <v>41</v>
      </c>
      <c r="B76" s="464" t="s">
        <v>491</v>
      </c>
      <c r="C76" s="465"/>
      <c r="D76" s="465"/>
      <c r="E76" s="465"/>
      <c r="F76" s="465"/>
      <c r="G76" s="466"/>
      <c r="H76" s="113" t="str">
        <f>IF(COUNT(D77:D79)=0,"N/A",SUM(D77:D79)/(COUNT(D77:D79)*2))</f>
        <v>N/A</v>
      </c>
      <c r="I76" s="120" t="str">
        <f>IF(H76="N/A","N/A", IF(H76&gt;=80%,"MET",IF(H76&gt;=50%,"PARTIAL MET","Not Met")))</f>
        <v>N/A</v>
      </c>
      <c r="J76" s="668"/>
      <c r="K76" s="669"/>
      <c r="L76" s="669"/>
      <c r="M76" s="669"/>
      <c r="N76" s="669"/>
      <c r="O76" s="669"/>
      <c r="P76" s="670"/>
      <c r="Q76" s="403"/>
      <c r="R76" s="16"/>
      <c r="S76" s="16"/>
    </row>
    <row r="77" spans="1:19" ht="57" customHeight="1">
      <c r="A77" s="213" t="s">
        <v>185</v>
      </c>
      <c r="B77" s="177">
        <v>1</v>
      </c>
      <c r="C77" s="406" t="s">
        <v>1620</v>
      </c>
      <c r="D77" s="42" t="s">
        <v>1138</v>
      </c>
      <c r="E77" s="599"/>
      <c r="F77" s="599"/>
      <c r="G77" s="599"/>
      <c r="H77" s="183"/>
      <c r="I77" s="18"/>
      <c r="J77" s="198" t="s">
        <v>140</v>
      </c>
      <c r="K77" s="343"/>
      <c r="L77" s="343"/>
      <c r="M77" s="199"/>
      <c r="N77" s="199"/>
      <c r="O77" s="199"/>
      <c r="P77" s="390" t="s">
        <v>242</v>
      </c>
      <c r="Q77" s="403"/>
      <c r="R77" s="16"/>
      <c r="S77" s="16"/>
    </row>
    <row r="78" spans="1:19" ht="46.5">
      <c r="A78" s="87"/>
      <c r="B78" s="177">
        <v>2</v>
      </c>
      <c r="C78" s="406" t="s">
        <v>492</v>
      </c>
      <c r="D78" s="42" t="s">
        <v>1138</v>
      </c>
      <c r="E78" s="599"/>
      <c r="F78" s="599"/>
      <c r="G78" s="599"/>
      <c r="H78" s="184"/>
      <c r="I78" s="18"/>
      <c r="J78" s="198" t="s">
        <v>153</v>
      </c>
      <c r="K78" s="198" t="s">
        <v>291</v>
      </c>
      <c r="L78" s="200" t="s">
        <v>141</v>
      </c>
      <c r="M78" s="199"/>
      <c r="N78" s="199"/>
      <c r="O78" s="199"/>
      <c r="P78" s="390" t="s">
        <v>242</v>
      </c>
      <c r="Q78" s="403"/>
      <c r="R78" s="16"/>
      <c r="S78" s="16"/>
    </row>
    <row r="79" spans="1:19" ht="46.5">
      <c r="A79" s="87"/>
      <c r="B79" s="177">
        <v>3</v>
      </c>
      <c r="C79" s="406" t="s">
        <v>493</v>
      </c>
      <c r="D79" s="42" t="s">
        <v>1138</v>
      </c>
      <c r="E79" s="599"/>
      <c r="F79" s="599"/>
      <c r="G79" s="599"/>
      <c r="H79" s="152"/>
      <c r="I79" s="181"/>
      <c r="J79" s="198" t="s">
        <v>136</v>
      </c>
      <c r="K79" s="343"/>
      <c r="L79" s="343"/>
      <c r="M79" s="199"/>
      <c r="N79" s="199"/>
      <c r="O79" s="199"/>
      <c r="P79" s="390" t="s">
        <v>242</v>
      </c>
      <c r="Q79" s="403"/>
      <c r="R79" s="16"/>
      <c r="S79" s="16"/>
    </row>
    <row r="80" spans="1:19" ht="83.25" customHeight="1">
      <c r="A80" s="140" t="s">
        <v>42</v>
      </c>
      <c r="B80" s="464" t="s">
        <v>494</v>
      </c>
      <c r="C80" s="465"/>
      <c r="D80" s="465"/>
      <c r="E80" s="465"/>
      <c r="F80" s="465"/>
      <c r="G80" s="466"/>
      <c r="H80" s="113" t="str">
        <f>IF(COUNT(D81:D85)=0,"N/A",SUM(D81:D85)/(COUNT(D81:D85)*2))</f>
        <v>N/A</v>
      </c>
      <c r="I80" s="120" t="str">
        <f>IF(H80="N/A","N/A", IF(H80&gt;=80%,"MET",IF(H80&gt;=50%,"PARTIAL MET","Not Met")))</f>
        <v>N/A</v>
      </c>
      <c r="J80" s="668"/>
      <c r="K80" s="669"/>
      <c r="L80" s="669"/>
      <c r="M80" s="669"/>
      <c r="N80" s="669"/>
      <c r="O80" s="669"/>
      <c r="P80" s="670"/>
      <c r="Q80" s="403"/>
      <c r="R80" s="16"/>
      <c r="S80" s="16"/>
    </row>
    <row r="81" spans="1:19" ht="46.5">
      <c r="A81" s="600"/>
      <c r="B81" s="177">
        <v>1</v>
      </c>
      <c r="C81" s="406" t="s">
        <v>495</v>
      </c>
      <c r="D81" s="42" t="s">
        <v>1138</v>
      </c>
      <c r="E81" s="599"/>
      <c r="F81" s="599"/>
      <c r="G81" s="599"/>
      <c r="H81" s="183"/>
      <c r="I81" s="18"/>
      <c r="J81" s="198" t="s">
        <v>289</v>
      </c>
      <c r="K81" s="343"/>
      <c r="L81" s="343"/>
      <c r="M81" s="199"/>
      <c r="N81" s="199"/>
      <c r="O81" s="199"/>
      <c r="P81" s="390" t="s">
        <v>242</v>
      </c>
      <c r="Q81" s="403"/>
      <c r="R81" s="16"/>
      <c r="S81" s="16"/>
    </row>
    <row r="82" spans="1:19" ht="46.5">
      <c r="A82" s="601"/>
      <c r="B82" s="177">
        <v>2</v>
      </c>
      <c r="C82" s="406" t="s">
        <v>496</v>
      </c>
      <c r="D82" s="42" t="s">
        <v>1138</v>
      </c>
      <c r="E82" s="599"/>
      <c r="F82" s="599"/>
      <c r="G82" s="599"/>
      <c r="H82" s="666"/>
      <c r="I82" s="181"/>
      <c r="J82" s="343"/>
      <c r="K82" s="198" t="s">
        <v>144</v>
      </c>
      <c r="L82" s="343"/>
      <c r="M82" s="199"/>
      <c r="N82" s="199"/>
      <c r="O82" s="199"/>
      <c r="P82" s="390" t="s">
        <v>242</v>
      </c>
      <c r="Q82" s="403"/>
      <c r="R82" s="16"/>
      <c r="S82" s="16"/>
    </row>
    <row r="83" spans="1:19" ht="66" customHeight="1">
      <c r="A83" s="601"/>
      <c r="B83" s="177">
        <v>3</v>
      </c>
      <c r="C83" s="406" t="s">
        <v>497</v>
      </c>
      <c r="D83" s="42" t="s">
        <v>1138</v>
      </c>
      <c r="E83" s="599"/>
      <c r="F83" s="599"/>
      <c r="G83" s="599"/>
      <c r="H83" s="666"/>
      <c r="I83" s="181"/>
      <c r="J83" s="198" t="s">
        <v>1615</v>
      </c>
      <c r="K83" s="343"/>
      <c r="L83" s="343"/>
      <c r="M83" s="199"/>
      <c r="N83" s="199"/>
      <c r="O83" s="199"/>
      <c r="P83" s="390" t="s">
        <v>242</v>
      </c>
      <c r="Q83" s="403"/>
      <c r="R83" s="16"/>
      <c r="S83" s="16"/>
    </row>
    <row r="84" spans="1:19" ht="46.5">
      <c r="A84" s="601"/>
      <c r="B84" s="177">
        <v>4</v>
      </c>
      <c r="C84" s="406" t="s">
        <v>498</v>
      </c>
      <c r="D84" s="42" t="s">
        <v>1138</v>
      </c>
      <c r="E84" s="599"/>
      <c r="F84" s="599"/>
      <c r="G84" s="599"/>
      <c r="H84" s="666"/>
      <c r="I84" s="181"/>
      <c r="J84" s="198" t="s">
        <v>153</v>
      </c>
      <c r="K84" s="343"/>
      <c r="L84" s="198" t="s">
        <v>141</v>
      </c>
      <c r="M84" s="199"/>
      <c r="N84" s="199"/>
      <c r="O84" s="199"/>
      <c r="P84" s="390" t="s">
        <v>242</v>
      </c>
      <c r="Q84" s="403"/>
      <c r="R84" s="16"/>
      <c r="S84" s="16"/>
    </row>
    <row r="85" spans="1:19" ht="52.7" customHeight="1">
      <c r="A85" s="602"/>
      <c r="B85" s="177">
        <v>5</v>
      </c>
      <c r="C85" s="406" t="s">
        <v>499</v>
      </c>
      <c r="D85" s="42" t="s">
        <v>1138</v>
      </c>
      <c r="E85" s="599"/>
      <c r="F85" s="599"/>
      <c r="G85" s="599"/>
      <c r="H85" s="667"/>
      <c r="I85" s="182"/>
      <c r="J85" s="198" t="s">
        <v>136</v>
      </c>
      <c r="K85" s="343"/>
      <c r="L85" s="343"/>
      <c r="M85" s="199"/>
      <c r="N85" s="199"/>
      <c r="O85" s="199"/>
      <c r="P85" s="390" t="s">
        <v>242</v>
      </c>
      <c r="Q85" s="403"/>
      <c r="R85" s="16"/>
      <c r="S85" s="16"/>
    </row>
    <row r="86" spans="1:19" ht="63" customHeight="1">
      <c r="A86" s="137" t="s">
        <v>43</v>
      </c>
      <c r="B86" s="604" t="s">
        <v>1560</v>
      </c>
      <c r="C86" s="664"/>
      <c r="D86" s="664"/>
      <c r="E86" s="664"/>
      <c r="F86" s="664"/>
      <c r="G86" s="605"/>
      <c r="H86" s="113" t="str">
        <f>IF(COUNT(D87:D91)=0,"N/A",SUM(D87:D91)/(COUNT(D87:D91)*2))</f>
        <v>N/A</v>
      </c>
      <c r="I86" s="120" t="str">
        <f>IF(H86="N/A","N/A", IF(H86&gt;=80%,"MET",IF(H86&gt;=50%,"PARTIAL MET","Not Met")))</f>
        <v>N/A</v>
      </c>
      <c r="J86" s="668"/>
      <c r="K86" s="669"/>
      <c r="L86" s="669"/>
      <c r="M86" s="669"/>
      <c r="N86" s="669"/>
      <c r="O86" s="669"/>
      <c r="P86" s="670"/>
      <c r="Q86" s="403"/>
      <c r="R86" s="16"/>
      <c r="S86" s="16"/>
    </row>
    <row r="87" spans="1:19" ht="57.75" customHeight="1">
      <c r="A87" s="600"/>
      <c r="B87" s="177">
        <v>1</v>
      </c>
      <c r="C87" s="406" t="s">
        <v>500</v>
      </c>
      <c r="D87" s="42" t="s">
        <v>1138</v>
      </c>
      <c r="E87" s="599"/>
      <c r="F87" s="599"/>
      <c r="G87" s="599"/>
      <c r="H87" s="657"/>
      <c r="I87" s="18"/>
      <c r="J87" s="198" t="s">
        <v>289</v>
      </c>
      <c r="K87" s="343"/>
      <c r="L87" s="343"/>
      <c r="M87" s="199"/>
      <c r="N87" s="199"/>
      <c r="O87" s="199"/>
      <c r="P87" s="390" t="s">
        <v>242</v>
      </c>
      <c r="Q87" s="403"/>
      <c r="R87" s="16"/>
      <c r="S87" s="16"/>
    </row>
    <row r="88" spans="1:19" ht="46.5">
      <c r="A88" s="601"/>
      <c r="B88" s="177">
        <v>2</v>
      </c>
      <c r="C88" s="406" t="s">
        <v>501</v>
      </c>
      <c r="D88" s="42" t="s">
        <v>1138</v>
      </c>
      <c r="E88" s="599"/>
      <c r="F88" s="599"/>
      <c r="G88" s="599"/>
      <c r="H88" s="658"/>
      <c r="I88" s="179"/>
      <c r="J88" s="198" t="s">
        <v>153</v>
      </c>
      <c r="K88" s="343"/>
      <c r="L88" s="200" t="s">
        <v>141</v>
      </c>
      <c r="M88" s="199"/>
      <c r="N88" s="199"/>
      <c r="O88" s="199"/>
      <c r="P88" s="390" t="s">
        <v>242</v>
      </c>
      <c r="Q88" s="403"/>
      <c r="R88" s="16"/>
      <c r="S88" s="16"/>
    </row>
    <row r="89" spans="1:19" ht="46.5">
      <c r="A89" s="601"/>
      <c r="B89" s="177">
        <v>3</v>
      </c>
      <c r="C89" s="406" t="s">
        <v>502</v>
      </c>
      <c r="D89" s="42" t="s">
        <v>1138</v>
      </c>
      <c r="E89" s="599"/>
      <c r="F89" s="599"/>
      <c r="G89" s="599"/>
      <c r="H89" s="658"/>
      <c r="I89" s="179"/>
      <c r="J89" s="343"/>
      <c r="K89" s="198" t="s">
        <v>1603</v>
      </c>
      <c r="L89" s="343"/>
      <c r="M89" s="199"/>
      <c r="N89" s="199"/>
      <c r="O89" s="199"/>
      <c r="P89" s="390" t="s">
        <v>242</v>
      </c>
      <c r="Q89" s="403"/>
      <c r="R89" s="16"/>
      <c r="S89" s="16"/>
    </row>
    <row r="90" spans="1:19" ht="46.5">
      <c r="A90" s="601"/>
      <c r="B90" s="177">
        <v>4</v>
      </c>
      <c r="C90" s="406" t="s">
        <v>503</v>
      </c>
      <c r="D90" s="42" t="s">
        <v>1138</v>
      </c>
      <c r="E90" s="599"/>
      <c r="F90" s="599"/>
      <c r="G90" s="599"/>
      <c r="H90" s="658"/>
      <c r="I90" s="179"/>
      <c r="J90" s="343"/>
      <c r="K90" s="343"/>
      <c r="L90" s="198" t="s">
        <v>1621</v>
      </c>
      <c r="M90" s="199"/>
      <c r="N90" s="199"/>
      <c r="O90" s="199"/>
      <c r="P90" s="390" t="s">
        <v>242</v>
      </c>
      <c r="Q90" s="403"/>
      <c r="R90" s="16"/>
      <c r="S90" s="16"/>
    </row>
    <row r="91" spans="1:19" ht="46.5">
      <c r="A91" s="602"/>
      <c r="B91" s="177">
        <v>5</v>
      </c>
      <c r="C91" s="406" t="s">
        <v>504</v>
      </c>
      <c r="D91" s="42" t="s">
        <v>1138</v>
      </c>
      <c r="E91" s="599"/>
      <c r="F91" s="599"/>
      <c r="G91" s="599"/>
      <c r="H91" s="659"/>
      <c r="I91" s="180"/>
      <c r="J91" s="198" t="s">
        <v>136</v>
      </c>
      <c r="K91" s="343"/>
      <c r="L91" s="198"/>
      <c r="M91" s="199"/>
      <c r="N91" s="199"/>
      <c r="O91" s="199"/>
      <c r="P91" s="390" t="s">
        <v>242</v>
      </c>
      <c r="Q91" s="403"/>
      <c r="R91" s="16"/>
      <c r="S91" s="16"/>
    </row>
    <row r="92" spans="1:19" ht="65.25" customHeight="1">
      <c r="A92" s="137" t="s">
        <v>44</v>
      </c>
      <c r="B92" s="604" t="s">
        <v>505</v>
      </c>
      <c r="C92" s="664"/>
      <c r="D92" s="664"/>
      <c r="E92" s="664"/>
      <c r="F92" s="664"/>
      <c r="G92" s="605"/>
      <c r="H92" s="113" t="str">
        <f>IF(COUNT(D93:D96)=0,"N/A",SUM(D93:D96)/(COUNT(D93:D96)*2))</f>
        <v>N/A</v>
      </c>
      <c r="I92" s="120" t="str">
        <f>IF(H92="N/A","N/A", IF(H92&gt;=80%,"MET",IF(H92&gt;=50%,"PARTIAL MET","Not Met")))</f>
        <v>N/A</v>
      </c>
      <c r="J92" s="668"/>
      <c r="K92" s="669"/>
      <c r="L92" s="669"/>
      <c r="M92" s="669"/>
      <c r="N92" s="669"/>
      <c r="O92" s="669"/>
      <c r="P92" s="670"/>
      <c r="Q92" s="403"/>
      <c r="R92" s="16"/>
      <c r="S92" s="16"/>
    </row>
    <row r="93" spans="1:19" ht="46.5" customHeight="1">
      <c r="A93" s="665"/>
      <c r="B93" s="177">
        <v>1</v>
      </c>
      <c r="C93" s="406" t="s">
        <v>506</v>
      </c>
      <c r="D93" s="42" t="s">
        <v>1138</v>
      </c>
      <c r="E93" s="599"/>
      <c r="F93" s="599"/>
      <c r="G93" s="599"/>
      <c r="H93" s="657"/>
      <c r="I93" s="18"/>
      <c r="J93" s="198" t="s">
        <v>136</v>
      </c>
      <c r="K93" s="343"/>
      <c r="L93" s="343"/>
      <c r="M93" s="199"/>
      <c r="N93" s="199"/>
      <c r="O93" s="199"/>
      <c r="P93" s="390" t="s">
        <v>242</v>
      </c>
      <c r="Q93" s="403"/>
      <c r="R93" s="16"/>
      <c r="S93" s="16"/>
    </row>
    <row r="94" spans="1:19" ht="46.5">
      <c r="A94" s="665"/>
      <c r="B94" s="177">
        <v>2</v>
      </c>
      <c r="C94" s="406" t="s">
        <v>507</v>
      </c>
      <c r="D94" s="42" t="s">
        <v>1138</v>
      </c>
      <c r="E94" s="599"/>
      <c r="F94" s="599"/>
      <c r="G94" s="599"/>
      <c r="H94" s="658"/>
      <c r="I94" s="179"/>
      <c r="J94" s="198" t="s">
        <v>136</v>
      </c>
      <c r="K94" s="343"/>
      <c r="L94" s="343"/>
      <c r="M94" s="199"/>
      <c r="N94" s="199"/>
      <c r="O94" s="199"/>
      <c r="P94" s="390" t="s">
        <v>242</v>
      </c>
      <c r="Q94" s="403"/>
      <c r="R94" s="16"/>
      <c r="S94" s="16"/>
    </row>
    <row r="95" spans="1:19" ht="46.5">
      <c r="A95" s="665"/>
      <c r="B95" s="177">
        <v>3</v>
      </c>
      <c r="C95" s="406" t="s">
        <v>508</v>
      </c>
      <c r="D95" s="42" t="s">
        <v>1138</v>
      </c>
      <c r="E95" s="599"/>
      <c r="F95" s="599"/>
      <c r="G95" s="599"/>
      <c r="H95" s="658"/>
      <c r="I95" s="179"/>
      <c r="J95" s="198" t="s">
        <v>136</v>
      </c>
      <c r="K95" s="198" t="s">
        <v>1339</v>
      </c>
      <c r="L95" s="343"/>
      <c r="M95" s="199"/>
      <c r="N95" s="199"/>
      <c r="O95" s="199"/>
      <c r="P95" s="390" t="s">
        <v>242</v>
      </c>
      <c r="Q95" s="403"/>
      <c r="R95" s="16"/>
      <c r="S95" s="16"/>
    </row>
    <row r="96" spans="1:19" ht="46.5">
      <c r="A96" s="665"/>
      <c r="B96" s="177">
        <v>4</v>
      </c>
      <c r="C96" s="406" t="s">
        <v>635</v>
      </c>
      <c r="D96" s="42" t="s">
        <v>1138</v>
      </c>
      <c r="E96" s="599"/>
      <c r="F96" s="599"/>
      <c r="G96" s="599"/>
      <c r="H96" s="659"/>
      <c r="I96" s="180"/>
      <c r="J96" s="343"/>
      <c r="K96" s="343"/>
      <c r="L96" s="343"/>
      <c r="M96" s="199"/>
      <c r="N96" s="199"/>
      <c r="O96" s="199"/>
      <c r="P96" s="390" t="s">
        <v>242</v>
      </c>
      <c r="Q96" s="403"/>
      <c r="R96" s="16"/>
      <c r="S96" s="16"/>
    </row>
    <row r="97" spans="8:19" ht="34.700000000000003" customHeight="1">
      <c r="H97" s="662" t="s">
        <v>12</v>
      </c>
      <c r="I97" s="662"/>
      <c r="Q97" s="16"/>
      <c r="R97" s="16"/>
      <c r="S97" s="16"/>
    </row>
    <row r="98" spans="8:19" ht="35.25">
      <c r="H98" s="625" t="e">
        <f>AVERAGE(H13:H96)</f>
        <v>#DIV/0!</v>
      </c>
      <c r="I98" s="626"/>
      <c r="J98" s="15"/>
      <c r="P98" s="16"/>
      <c r="Q98" s="16"/>
      <c r="R98" s="16"/>
    </row>
  </sheetData>
  <sheetProtection algorithmName="SHA-512" hashValue="ww1RXPBZEBxp0Bw2C9vUsk+o2nnASQ7ZX9whriGmo/kVgfVZKYRy3do9722uUyoySexn2GUhPKGfKG9yWAxJUg==" saltValue="Kf211emG+FTk9k/ZfMr5Iw==" spinCount="100000" sheet="1" formatCells="0" formatColumns="0" formatRows="0" selectLockedCells="1"/>
  <mergeCells count="144">
    <mergeCell ref="H52:H54"/>
    <mergeCell ref="H56:H59"/>
    <mergeCell ref="H62:H63"/>
    <mergeCell ref="C2:O2"/>
    <mergeCell ref="H98:I98"/>
    <mergeCell ref="J86:P86"/>
    <mergeCell ref="J92:P92"/>
    <mergeCell ref="J80:P80"/>
    <mergeCell ref="J76:P76"/>
    <mergeCell ref="J70:P70"/>
    <mergeCell ref="J64:P64"/>
    <mergeCell ref="J60:P60"/>
    <mergeCell ref="J55:P55"/>
    <mergeCell ref="J50:P50"/>
    <mergeCell ref="J39:P39"/>
    <mergeCell ref="J32:P32"/>
    <mergeCell ref="J28:P28"/>
    <mergeCell ref="J24:P24"/>
    <mergeCell ref="J18:P18"/>
    <mergeCell ref="J13:P13"/>
    <mergeCell ref="B55:G55"/>
    <mergeCell ref="B50:G50"/>
    <mergeCell ref="B45:G45"/>
    <mergeCell ref="B39:G39"/>
    <mergeCell ref="B18:G18"/>
    <mergeCell ref="B13:G13"/>
    <mergeCell ref="E40:G40"/>
    <mergeCell ref="E41:G41"/>
    <mergeCell ref="E42:G42"/>
    <mergeCell ref="E43:G43"/>
    <mergeCell ref="B32:G32"/>
    <mergeCell ref="B28:G28"/>
    <mergeCell ref="B24:G24"/>
    <mergeCell ref="E33:G33"/>
    <mergeCell ref="E34:G34"/>
    <mergeCell ref="E38:G38"/>
    <mergeCell ref="E35:G35"/>
    <mergeCell ref="E36:G36"/>
    <mergeCell ref="E37:G37"/>
    <mergeCell ref="H65:H69"/>
    <mergeCell ref="A1:P1"/>
    <mergeCell ref="E48:G48"/>
    <mergeCell ref="E14:G14"/>
    <mergeCell ref="E15:G15"/>
    <mergeCell ref="E17:G17"/>
    <mergeCell ref="E19:G19"/>
    <mergeCell ref="E20:G20"/>
    <mergeCell ref="E21:G21"/>
    <mergeCell ref="E30:G30"/>
    <mergeCell ref="E29:G29"/>
    <mergeCell ref="E46:G46"/>
    <mergeCell ref="E47:G47"/>
    <mergeCell ref="E16:G16"/>
    <mergeCell ref="H40:H44"/>
    <mergeCell ref="H46:H49"/>
    <mergeCell ref="H25:H27"/>
    <mergeCell ref="H29:H31"/>
    <mergeCell ref="H34:H38"/>
    <mergeCell ref="M11:P11"/>
    <mergeCell ref="E6:G6"/>
    <mergeCell ref="E5:G5"/>
    <mergeCell ref="A11:A12"/>
    <mergeCell ref="B11:C12"/>
    <mergeCell ref="H73:H75"/>
    <mergeCell ref="H82:H85"/>
    <mergeCell ref="E82:G82"/>
    <mergeCell ref="E83:G83"/>
    <mergeCell ref="E84:G84"/>
    <mergeCell ref="E85:G85"/>
    <mergeCell ref="E87:G87"/>
    <mergeCell ref="E88:G88"/>
    <mergeCell ref="E89:G89"/>
    <mergeCell ref="E71:G71"/>
    <mergeCell ref="E72:G72"/>
    <mergeCell ref="E79:G79"/>
    <mergeCell ref="E81:G81"/>
    <mergeCell ref="E73:G73"/>
    <mergeCell ref="E67:G67"/>
    <mergeCell ref="E68:G68"/>
    <mergeCell ref="B60:G60"/>
    <mergeCell ref="E74:G74"/>
    <mergeCell ref="E75:G75"/>
    <mergeCell ref="E77:G77"/>
    <mergeCell ref="E78:G78"/>
    <mergeCell ref="B80:G80"/>
    <mergeCell ref="B76:G76"/>
    <mergeCell ref="E63:G63"/>
    <mergeCell ref="E44:G44"/>
    <mergeCell ref="E53:G53"/>
    <mergeCell ref="E49:G49"/>
    <mergeCell ref="E54:G54"/>
    <mergeCell ref="E65:G65"/>
    <mergeCell ref="E66:G66"/>
    <mergeCell ref="E69:G69"/>
    <mergeCell ref="E51:G51"/>
    <mergeCell ref="E52:G52"/>
    <mergeCell ref="B92:G92"/>
    <mergeCell ref="A72:A75"/>
    <mergeCell ref="A81:A85"/>
    <mergeCell ref="A87:A91"/>
    <mergeCell ref="A93:A96"/>
    <mergeCell ref="A14:A17"/>
    <mergeCell ref="A19:A23"/>
    <mergeCell ref="A25:A27"/>
    <mergeCell ref="A29:A31"/>
    <mergeCell ref="A33:A38"/>
    <mergeCell ref="A51:A54"/>
    <mergeCell ref="A56:A59"/>
    <mergeCell ref="A62:A63"/>
    <mergeCell ref="B70:G70"/>
    <mergeCell ref="B64:G64"/>
    <mergeCell ref="B86:G86"/>
    <mergeCell ref="E23:G23"/>
    <mergeCell ref="E31:G31"/>
    <mergeCell ref="E25:G25"/>
    <mergeCell ref="E26:G26"/>
    <mergeCell ref="E27:G27"/>
    <mergeCell ref="E90:G90"/>
    <mergeCell ref="E91:G91"/>
    <mergeCell ref="E61:G61"/>
    <mergeCell ref="H93:H96"/>
    <mergeCell ref="H87:H91"/>
    <mergeCell ref="E4:G4"/>
    <mergeCell ref="C3:K3"/>
    <mergeCell ref="H97:I97"/>
    <mergeCell ref="D11:D12"/>
    <mergeCell ref="E11:G12"/>
    <mergeCell ref="E8:G8"/>
    <mergeCell ref="E7:G7"/>
    <mergeCell ref="H11:H12"/>
    <mergeCell ref="I11:I12"/>
    <mergeCell ref="J11:L11"/>
    <mergeCell ref="H14:H17"/>
    <mergeCell ref="H19:H23"/>
    <mergeCell ref="E22:G22"/>
    <mergeCell ref="E93:G93"/>
    <mergeCell ref="E94:G94"/>
    <mergeCell ref="E95:G95"/>
    <mergeCell ref="E96:G96"/>
    <mergeCell ref="E58:G58"/>
    <mergeCell ref="E59:G59"/>
    <mergeCell ref="E62:G62"/>
    <mergeCell ref="E56:G56"/>
    <mergeCell ref="E57:G57"/>
  </mergeCells>
  <conditionalFormatting sqref="E14">
    <cfRule type="cellIs" dxfId="7241" priority="2228" operator="greaterThan">
      <formula>1</formula>
    </cfRule>
  </conditionalFormatting>
  <conditionalFormatting sqref="E14">
    <cfRule type="cellIs" dxfId="7240" priority="2227" operator="lessThanOrEqual">
      <formula>2</formula>
    </cfRule>
  </conditionalFormatting>
  <conditionalFormatting sqref="E14">
    <cfRule type="cellIs" dxfId="7239" priority="2225" operator="lessThanOrEqual">
      <formula>2</formula>
    </cfRule>
    <cfRule type="cellIs" dxfId="7238" priority="2226" operator="lessThanOrEqual">
      <formula>2</formula>
    </cfRule>
  </conditionalFormatting>
  <conditionalFormatting sqref="E14">
    <cfRule type="cellIs" dxfId="7237" priority="2473" operator="lessThanOrEqual">
      <formula>2</formula>
    </cfRule>
    <cfRule type="dataBar" priority="2474">
      <dataBar>
        <cfvo type="min"/>
        <cfvo type="max"/>
        <color rgb="FF63C384"/>
      </dataBar>
      <extLst>
        <ext xmlns:x14="http://schemas.microsoft.com/office/spreadsheetml/2009/9/main" uri="{B025F937-C7B1-47D3-B67F-A62EFF666E3E}">
          <x14:id>{B7DB385B-D5B4-417F-8D9C-2876264CE8A3}</x14:id>
        </ext>
      </extLst>
    </cfRule>
    <cfRule type="cellIs" dxfId="7236" priority="2475" operator="greaterThanOrEqual">
      <formula>2</formula>
    </cfRule>
    <cfRule type="cellIs" dxfId="7235" priority="2476" operator="lessThanOrEqual">
      <formula>2</formula>
    </cfRule>
  </conditionalFormatting>
  <conditionalFormatting sqref="E15:E16">
    <cfRule type="cellIs" dxfId="7234" priority="2212" operator="greaterThan">
      <formula>1</formula>
    </cfRule>
  </conditionalFormatting>
  <conditionalFormatting sqref="E15:E16">
    <cfRule type="cellIs" dxfId="7233" priority="2211" operator="lessThanOrEqual">
      <formula>2</formula>
    </cfRule>
  </conditionalFormatting>
  <conditionalFormatting sqref="E15:E16">
    <cfRule type="cellIs" dxfId="7232" priority="2209" operator="lessThanOrEqual">
      <formula>2</formula>
    </cfRule>
    <cfRule type="cellIs" dxfId="7231" priority="2210" operator="lessThanOrEqual">
      <formula>2</formula>
    </cfRule>
  </conditionalFormatting>
  <conditionalFormatting sqref="E15:E16">
    <cfRule type="cellIs" dxfId="7230" priority="2213" operator="lessThanOrEqual">
      <formula>2</formula>
    </cfRule>
    <cfRule type="dataBar" priority="2214">
      <dataBar>
        <cfvo type="min"/>
        <cfvo type="max"/>
        <color rgb="FF63C384"/>
      </dataBar>
      <extLst>
        <ext xmlns:x14="http://schemas.microsoft.com/office/spreadsheetml/2009/9/main" uri="{B025F937-C7B1-47D3-B67F-A62EFF666E3E}">
          <x14:id>{AB393788-2E03-44D3-8094-36A8D87C3762}</x14:id>
        </ext>
      </extLst>
    </cfRule>
    <cfRule type="cellIs" dxfId="7229" priority="2215" operator="greaterThanOrEqual">
      <formula>2</formula>
    </cfRule>
    <cfRule type="cellIs" dxfId="7228" priority="2216" operator="lessThanOrEqual">
      <formula>2</formula>
    </cfRule>
  </conditionalFormatting>
  <conditionalFormatting sqref="E17">
    <cfRule type="cellIs" dxfId="7227" priority="2204" operator="greaterThan">
      <formula>1</formula>
    </cfRule>
  </conditionalFormatting>
  <conditionalFormatting sqref="E17">
    <cfRule type="cellIs" dxfId="7226" priority="2203" operator="lessThanOrEqual">
      <formula>2</formula>
    </cfRule>
  </conditionalFormatting>
  <conditionalFormatting sqref="E17">
    <cfRule type="cellIs" dxfId="7225" priority="2201" operator="lessThanOrEqual">
      <formula>2</formula>
    </cfRule>
    <cfRule type="cellIs" dxfId="7224" priority="2202" operator="lessThanOrEqual">
      <formula>2</formula>
    </cfRule>
  </conditionalFormatting>
  <conditionalFormatting sqref="E17">
    <cfRule type="cellIs" dxfId="7223" priority="2205" operator="lessThanOrEqual">
      <formula>2</formula>
    </cfRule>
    <cfRule type="dataBar" priority="2206">
      <dataBar>
        <cfvo type="min"/>
        <cfvo type="max"/>
        <color rgb="FF63C384"/>
      </dataBar>
      <extLst>
        <ext xmlns:x14="http://schemas.microsoft.com/office/spreadsheetml/2009/9/main" uri="{B025F937-C7B1-47D3-B67F-A62EFF666E3E}">
          <x14:id>{B5FBDD07-2112-419D-8962-C351E16EAB30}</x14:id>
        </ext>
      </extLst>
    </cfRule>
    <cfRule type="cellIs" dxfId="7222" priority="2207" operator="greaterThanOrEqual">
      <formula>2</formula>
    </cfRule>
    <cfRule type="cellIs" dxfId="7221" priority="2208" operator="lessThanOrEqual">
      <formula>2</formula>
    </cfRule>
  </conditionalFormatting>
  <conditionalFormatting sqref="E19">
    <cfRule type="cellIs" dxfId="7220" priority="2196" operator="greaterThan">
      <formula>1</formula>
    </cfRule>
  </conditionalFormatting>
  <conditionalFormatting sqref="E19">
    <cfRule type="cellIs" dxfId="7219" priority="2195" operator="lessThanOrEqual">
      <formula>2</formula>
    </cfRule>
  </conditionalFormatting>
  <conditionalFormatting sqref="E19">
    <cfRule type="cellIs" dxfId="7218" priority="2193" operator="lessThanOrEqual">
      <formula>2</formula>
    </cfRule>
    <cfRule type="cellIs" dxfId="7217" priority="2194" operator="lessThanOrEqual">
      <formula>2</formula>
    </cfRule>
  </conditionalFormatting>
  <conditionalFormatting sqref="E19">
    <cfRule type="cellIs" dxfId="7216" priority="2197" operator="lessThanOrEqual">
      <formula>2</formula>
    </cfRule>
    <cfRule type="dataBar" priority="2198">
      <dataBar>
        <cfvo type="min"/>
        <cfvo type="max"/>
        <color rgb="FF63C384"/>
      </dataBar>
      <extLst>
        <ext xmlns:x14="http://schemas.microsoft.com/office/spreadsheetml/2009/9/main" uri="{B025F937-C7B1-47D3-B67F-A62EFF666E3E}">
          <x14:id>{054EBE48-82F6-4771-AE67-85A5B8A73419}</x14:id>
        </ext>
      </extLst>
    </cfRule>
    <cfRule type="cellIs" dxfId="7215" priority="2199" operator="greaterThanOrEqual">
      <formula>2</formula>
    </cfRule>
    <cfRule type="cellIs" dxfId="7214" priority="2200" operator="lessThanOrEqual">
      <formula>2</formula>
    </cfRule>
  </conditionalFormatting>
  <conditionalFormatting sqref="E20">
    <cfRule type="cellIs" dxfId="7213" priority="2188" operator="greaterThan">
      <formula>1</formula>
    </cfRule>
  </conditionalFormatting>
  <conditionalFormatting sqref="E20">
    <cfRule type="cellIs" dxfId="7212" priority="2187" operator="lessThanOrEqual">
      <formula>2</formula>
    </cfRule>
  </conditionalFormatting>
  <conditionalFormatting sqref="E20">
    <cfRule type="cellIs" dxfId="7211" priority="2185" operator="lessThanOrEqual">
      <formula>2</formula>
    </cfRule>
    <cfRule type="cellIs" dxfId="7210" priority="2186" operator="lessThanOrEqual">
      <formula>2</formula>
    </cfRule>
  </conditionalFormatting>
  <conditionalFormatting sqref="E20">
    <cfRule type="cellIs" dxfId="7209" priority="2189" operator="lessThanOrEqual">
      <formula>2</formula>
    </cfRule>
    <cfRule type="dataBar" priority="2190">
      <dataBar>
        <cfvo type="min"/>
        <cfvo type="max"/>
        <color rgb="FF63C384"/>
      </dataBar>
      <extLst>
        <ext xmlns:x14="http://schemas.microsoft.com/office/spreadsheetml/2009/9/main" uri="{B025F937-C7B1-47D3-B67F-A62EFF666E3E}">
          <x14:id>{4ACD1C3B-5347-4E15-83BD-8D71D0B1ED12}</x14:id>
        </ext>
      </extLst>
    </cfRule>
    <cfRule type="cellIs" dxfId="7208" priority="2191" operator="greaterThanOrEqual">
      <formula>2</formula>
    </cfRule>
    <cfRule type="cellIs" dxfId="7207" priority="2192" operator="lessThanOrEqual">
      <formula>2</formula>
    </cfRule>
  </conditionalFormatting>
  <conditionalFormatting sqref="E21:E22">
    <cfRule type="cellIs" dxfId="7206" priority="2180" operator="greaterThan">
      <formula>1</formula>
    </cfRule>
  </conditionalFormatting>
  <conditionalFormatting sqref="E21:E22">
    <cfRule type="cellIs" dxfId="7205" priority="2179" operator="lessThanOrEqual">
      <formula>2</formula>
    </cfRule>
  </conditionalFormatting>
  <conditionalFormatting sqref="E21:E22">
    <cfRule type="cellIs" dxfId="7204" priority="2177" operator="lessThanOrEqual">
      <formula>2</formula>
    </cfRule>
    <cfRule type="cellIs" dxfId="7203" priority="2178" operator="lessThanOrEqual">
      <formula>2</formula>
    </cfRule>
  </conditionalFormatting>
  <conditionalFormatting sqref="E21:E22">
    <cfRule type="cellIs" dxfId="7202" priority="2181" operator="lessThanOrEqual">
      <formula>2</formula>
    </cfRule>
    <cfRule type="dataBar" priority="2182">
      <dataBar>
        <cfvo type="min"/>
        <cfvo type="max"/>
        <color rgb="FF63C384"/>
      </dataBar>
      <extLst>
        <ext xmlns:x14="http://schemas.microsoft.com/office/spreadsheetml/2009/9/main" uri="{B025F937-C7B1-47D3-B67F-A62EFF666E3E}">
          <x14:id>{86E7FA2B-BA7E-4B09-B11A-7F92D9E75991}</x14:id>
        </ext>
      </extLst>
    </cfRule>
    <cfRule type="cellIs" dxfId="7201" priority="2183" operator="greaterThanOrEqual">
      <formula>2</formula>
    </cfRule>
    <cfRule type="cellIs" dxfId="7200" priority="2184" operator="lessThanOrEqual">
      <formula>2</formula>
    </cfRule>
  </conditionalFormatting>
  <conditionalFormatting sqref="E23">
    <cfRule type="cellIs" dxfId="7199" priority="2172" operator="greaterThan">
      <formula>1</formula>
    </cfRule>
  </conditionalFormatting>
  <conditionalFormatting sqref="E23">
    <cfRule type="cellIs" dxfId="7198" priority="2171" operator="lessThanOrEqual">
      <formula>2</formula>
    </cfRule>
  </conditionalFormatting>
  <conditionalFormatting sqref="E23">
    <cfRule type="cellIs" dxfId="7197" priority="2169" operator="lessThanOrEqual">
      <formula>2</formula>
    </cfRule>
    <cfRule type="cellIs" dxfId="7196" priority="2170" operator="lessThanOrEqual">
      <formula>2</formula>
    </cfRule>
  </conditionalFormatting>
  <conditionalFormatting sqref="E23">
    <cfRule type="cellIs" dxfId="7195" priority="2173" operator="lessThanOrEqual">
      <formula>2</formula>
    </cfRule>
    <cfRule type="dataBar" priority="2174">
      <dataBar>
        <cfvo type="min"/>
        <cfvo type="max"/>
        <color rgb="FF63C384"/>
      </dataBar>
      <extLst>
        <ext xmlns:x14="http://schemas.microsoft.com/office/spreadsheetml/2009/9/main" uri="{B025F937-C7B1-47D3-B67F-A62EFF666E3E}">
          <x14:id>{C8179C58-45BC-49F4-B3ED-B87D8B461C27}</x14:id>
        </ext>
      </extLst>
    </cfRule>
    <cfRule type="cellIs" dxfId="7194" priority="2175" operator="greaterThanOrEqual">
      <formula>2</formula>
    </cfRule>
    <cfRule type="cellIs" dxfId="7193" priority="2176" operator="lessThanOrEqual">
      <formula>2</formula>
    </cfRule>
  </conditionalFormatting>
  <conditionalFormatting sqref="E25">
    <cfRule type="cellIs" dxfId="7192" priority="2164" operator="greaterThan">
      <formula>1</formula>
    </cfRule>
  </conditionalFormatting>
  <conditionalFormatting sqref="E25">
    <cfRule type="cellIs" dxfId="7191" priority="2163" operator="lessThanOrEqual">
      <formula>2</formula>
    </cfRule>
  </conditionalFormatting>
  <conditionalFormatting sqref="E25">
    <cfRule type="cellIs" dxfId="7190" priority="2161" operator="lessThanOrEqual">
      <formula>2</formula>
    </cfRule>
    <cfRule type="cellIs" dxfId="7189" priority="2162" operator="lessThanOrEqual">
      <formula>2</formula>
    </cfRule>
  </conditionalFormatting>
  <conditionalFormatting sqref="E25">
    <cfRule type="cellIs" dxfId="7188" priority="2165" operator="lessThanOrEqual">
      <formula>2</formula>
    </cfRule>
    <cfRule type="dataBar" priority="2166">
      <dataBar>
        <cfvo type="min"/>
        <cfvo type="max"/>
        <color rgb="FF63C384"/>
      </dataBar>
      <extLst>
        <ext xmlns:x14="http://schemas.microsoft.com/office/spreadsheetml/2009/9/main" uri="{B025F937-C7B1-47D3-B67F-A62EFF666E3E}">
          <x14:id>{E7F99752-5739-4AD9-8056-125ECDC00A31}</x14:id>
        </ext>
      </extLst>
    </cfRule>
    <cfRule type="cellIs" dxfId="7187" priority="2167" operator="greaterThanOrEqual">
      <formula>2</formula>
    </cfRule>
    <cfRule type="cellIs" dxfId="7186" priority="2168" operator="lessThanOrEqual">
      <formula>2</formula>
    </cfRule>
  </conditionalFormatting>
  <conditionalFormatting sqref="E26">
    <cfRule type="cellIs" dxfId="7185" priority="2156" operator="greaterThan">
      <formula>1</formula>
    </cfRule>
  </conditionalFormatting>
  <conditionalFormatting sqref="E26">
    <cfRule type="cellIs" dxfId="7184" priority="2155" operator="lessThanOrEqual">
      <formula>2</formula>
    </cfRule>
  </conditionalFormatting>
  <conditionalFormatting sqref="E26">
    <cfRule type="cellIs" dxfId="7183" priority="2153" operator="lessThanOrEqual">
      <formula>2</formula>
    </cfRule>
    <cfRule type="cellIs" dxfId="7182" priority="2154" operator="lessThanOrEqual">
      <formula>2</formula>
    </cfRule>
  </conditionalFormatting>
  <conditionalFormatting sqref="E26">
    <cfRule type="cellIs" dxfId="7181" priority="2157" operator="lessThanOrEqual">
      <formula>2</formula>
    </cfRule>
    <cfRule type="dataBar" priority="2158">
      <dataBar>
        <cfvo type="min"/>
        <cfvo type="max"/>
        <color rgb="FF63C384"/>
      </dataBar>
      <extLst>
        <ext xmlns:x14="http://schemas.microsoft.com/office/spreadsheetml/2009/9/main" uri="{B025F937-C7B1-47D3-B67F-A62EFF666E3E}">
          <x14:id>{ABECCA60-DF0B-46B5-B52C-515663EDBCC5}</x14:id>
        </ext>
      </extLst>
    </cfRule>
    <cfRule type="cellIs" dxfId="7180" priority="2159" operator="greaterThanOrEqual">
      <formula>2</formula>
    </cfRule>
    <cfRule type="cellIs" dxfId="7179" priority="2160" operator="lessThanOrEqual">
      <formula>2</formula>
    </cfRule>
  </conditionalFormatting>
  <conditionalFormatting sqref="E27">
    <cfRule type="cellIs" dxfId="7178" priority="2148" operator="greaterThan">
      <formula>1</formula>
    </cfRule>
  </conditionalFormatting>
  <conditionalFormatting sqref="E27">
    <cfRule type="cellIs" dxfId="7177" priority="2147" operator="lessThanOrEqual">
      <formula>2</formula>
    </cfRule>
  </conditionalFormatting>
  <conditionalFormatting sqref="E27">
    <cfRule type="cellIs" dxfId="7176" priority="2145" operator="lessThanOrEqual">
      <formula>2</formula>
    </cfRule>
    <cfRule type="cellIs" dxfId="7175" priority="2146" operator="lessThanOrEqual">
      <formula>2</formula>
    </cfRule>
  </conditionalFormatting>
  <conditionalFormatting sqref="E27">
    <cfRule type="cellIs" dxfId="7174" priority="2149" operator="lessThanOrEqual">
      <formula>2</formula>
    </cfRule>
    <cfRule type="dataBar" priority="2150">
      <dataBar>
        <cfvo type="min"/>
        <cfvo type="max"/>
        <color rgb="FF63C384"/>
      </dataBar>
      <extLst>
        <ext xmlns:x14="http://schemas.microsoft.com/office/spreadsheetml/2009/9/main" uri="{B025F937-C7B1-47D3-B67F-A62EFF666E3E}">
          <x14:id>{388BCBD7-BEA8-4C3B-8FC0-55D8977DEB03}</x14:id>
        </ext>
      </extLst>
    </cfRule>
    <cfRule type="cellIs" dxfId="7173" priority="2151" operator="greaterThanOrEqual">
      <formula>2</formula>
    </cfRule>
    <cfRule type="cellIs" dxfId="7172" priority="2152" operator="lessThanOrEqual">
      <formula>2</formula>
    </cfRule>
  </conditionalFormatting>
  <conditionalFormatting sqref="E29">
    <cfRule type="cellIs" dxfId="7171" priority="2124" operator="greaterThan">
      <formula>1</formula>
    </cfRule>
  </conditionalFormatting>
  <conditionalFormatting sqref="E29">
    <cfRule type="cellIs" dxfId="7170" priority="2123" operator="lessThanOrEqual">
      <formula>2</formula>
    </cfRule>
  </conditionalFormatting>
  <conditionalFormatting sqref="E29">
    <cfRule type="cellIs" dxfId="7169" priority="2121" operator="lessThanOrEqual">
      <formula>2</formula>
    </cfRule>
    <cfRule type="cellIs" dxfId="7168" priority="2122" operator="lessThanOrEqual">
      <formula>2</formula>
    </cfRule>
  </conditionalFormatting>
  <conditionalFormatting sqref="E29">
    <cfRule type="cellIs" dxfId="7167" priority="2125" operator="lessThanOrEqual">
      <formula>2</formula>
    </cfRule>
    <cfRule type="dataBar" priority="2126">
      <dataBar>
        <cfvo type="min"/>
        <cfvo type="max"/>
        <color rgb="FF63C384"/>
      </dataBar>
      <extLst>
        <ext xmlns:x14="http://schemas.microsoft.com/office/spreadsheetml/2009/9/main" uri="{B025F937-C7B1-47D3-B67F-A62EFF666E3E}">
          <x14:id>{9A7413B7-3BD4-4962-8EC2-4AD4A34C62FB}</x14:id>
        </ext>
      </extLst>
    </cfRule>
    <cfRule type="cellIs" dxfId="7166" priority="2127" operator="greaterThanOrEqual">
      <formula>2</formula>
    </cfRule>
    <cfRule type="cellIs" dxfId="7165" priority="2128" operator="lessThanOrEqual">
      <formula>2</formula>
    </cfRule>
  </conditionalFormatting>
  <conditionalFormatting sqref="E30">
    <cfRule type="cellIs" dxfId="7164" priority="2116" operator="greaterThan">
      <formula>1</formula>
    </cfRule>
  </conditionalFormatting>
  <conditionalFormatting sqref="E30">
    <cfRule type="cellIs" dxfId="7163" priority="2115" operator="lessThanOrEqual">
      <formula>2</formula>
    </cfRule>
  </conditionalFormatting>
  <conditionalFormatting sqref="E30">
    <cfRule type="cellIs" dxfId="7162" priority="2113" operator="lessThanOrEqual">
      <formula>2</formula>
    </cfRule>
    <cfRule type="cellIs" dxfId="7161" priority="2114" operator="lessThanOrEqual">
      <formula>2</formula>
    </cfRule>
  </conditionalFormatting>
  <conditionalFormatting sqref="E30">
    <cfRule type="cellIs" dxfId="7160" priority="2117" operator="lessThanOrEqual">
      <formula>2</formula>
    </cfRule>
    <cfRule type="dataBar" priority="2118">
      <dataBar>
        <cfvo type="min"/>
        <cfvo type="max"/>
        <color rgb="FF63C384"/>
      </dataBar>
      <extLst>
        <ext xmlns:x14="http://schemas.microsoft.com/office/spreadsheetml/2009/9/main" uri="{B025F937-C7B1-47D3-B67F-A62EFF666E3E}">
          <x14:id>{14DF1940-2E78-41A0-8752-F8EAF91B35CA}</x14:id>
        </ext>
      </extLst>
    </cfRule>
    <cfRule type="cellIs" dxfId="7159" priority="2119" operator="greaterThanOrEqual">
      <formula>2</formula>
    </cfRule>
    <cfRule type="cellIs" dxfId="7158" priority="2120" operator="lessThanOrEqual">
      <formula>2</formula>
    </cfRule>
  </conditionalFormatting>
  <conditionalFormatting sqref="E31">
    <cfRule type="cellIs" dxfId="7157" priority="2108" operator="greaterThan">
      <formula>1</formula>
    </cfRule>
  </conditionalFormatting>
  <conditionalFormatting sqref="E31">
    <cfRule type="cellIs" dxfId="7156" priority="2107" operator="lessThanOrEqual">
      <formula>2</formula>
    </cfRule>
  </conditionalFormatting>
  <conditionalFormatting sqref="E31">
    <cfRule type="cellIs" dxfId="7155" priority="2105" operator="lessThanOrEqual">
      <formula>2</formula>
    </cfRule>
    <cfRule type="cellIs" dxfId="7154" priority="2106" operator="lessThanOrEqual">
      <formula>2</formula>
    </cfRule>
  </conditionalFormatting>
  <conditionalFormatting sqref="E31">
    <cfRule type="cellIs" dxfId="7153" priority="2109" operator="lessThanOrEqual">
      <formula>2</formula>
    </cfRule>
    <cfRule type="dataBar" priority="2110">
      <dataBar>
        <cfvo type="min"/>
        <cfvo type="max"/>
        <color rgb="FF63C384"/>
      </dataBar>
      <extLst>
        <ext xmlns:x14="http://schemas.microsoft.com/office/spreadsheetml/2009/9/main" uri="{B025F937-C7B1-47D3-B67F-A62EFF666E3E}">
          <x14:id>{7B73E1B0-74F6-43F6-8DF3-98A0D1CC6809}</x14:id>
        </ext>
      </extLst>
    </cfRule>
    <cfRule type="cellIs" dxfId="7152" priority="2111" operator="greaterThanOrEqual">
      <formula>2</formula>
    </cfRule>
    <cfRule type="cellIs" dxfId="7151" priority="2112" operator="lessThanOrEqual">
      <formula>2</formula>
    </cfRule>
  </conditionalFormatting>
  <conditionalFormatting sqref="E33">
    <cfRule type="cellIs" dxfId="7150" priority="2084" operator="greaterThan">
      <formula>1</formula>
    </cfRule>
  </conditionalFormatting>
  <conditionalFormatting sqref="E33">
    <cfRule type="cellIs" dxfId="7149" priority="2083" operator="lessThanOrEqual">
      <formula>2</formula>
    </cfRule>
  </conditionalFormatting>
  <conditionalFormatting sqref="E33">
    <cfRule type="cellIs" dxfId="7148" priority="2081" operator="lessThanOrEqual">
      <formula>2</formula>
    </cfRule>
    <cfRule type="cellIs" dxfId="7147" priority="2082" operator="lessThanOrEqual">
      <formula>2</formula>
    </cfRule>
  </conditionalFormatting>
  <conditionalFormatting sqref="E33">
    <cfRule type="cellIs" dxfId="7146" priority="2085" operator="lessThanOrEqual">
      <formula>2</formula>
    </cfRule>
    <cfRule type="dataBar" priority="2086">
      <dataBar>
        <cfvo type="min"/>
        <cfvo type="max"/>
        <color rgb="FF63C384"/>
      </dataBar>
      <extLst>
        <ext xmlns:x14="http://schemas.microsoft.com/office/spreadsheetml/2009/9/main" uri="{B025F937-C7B1-47D3-B67F-A62EFF666E3E}">
          <x14:id>{EDCB265B-BD6B-4569-B3C9-546A37549902}</x14:id>
        </ext>
      </extLst>
    </cfRule>
    <cfRule type="cellIs" dxfId="7145" priority="2087" operator="greaterThanOrEqual">
      <formula>2</formula>
    </cfRule>
    <cfRule type="cellIs" dxfId="7144" priority="2088" operator="lessThanOrEqual">
      <formula>2</formula>
    </cfRule>
  </conditionalFormatting>
  <conditionalFormatting sqref="E34:E37">
    <cfRule type="cellIs" dxfId="7143" priority="2076" operator="greaterThan">
      <formula>1</formula>
    </cfRule>
  </conditionalFormatting>
  <conditionalFormatting sqref="E34:E37">
    <cfRule type="cellIs" dxfId="7142" priority="2075" operator="lessThanOrEqual">
      <formula>2</formula>
    </cfRule>
  </conditionalFormatting>
  <conditionalFormatting sqref="E34:E37">
    <cfRule type="cellIs" dxfId="7141" priority="2073" operator="lessThanOrEqual">
      <formula>2</formula>
    </cfRule>
    <cfRule type="cellIs" dxfId="7140" priority="2074" operator="lessThanOrEqual">
      <formula>2</formula>
    </cfRule>
  </conditionalFormatting>
  <conditionalFormatting sqref="E34:E37">
    <cfRule type="cellIs" dxfId="7139" priority="2077" operator="lessThanOrEqual">
      <formula>2</formula>
    </cfRule>
    <cfRule type="dataBar" priority="2078">
      <dataBar>
        <cfvo type="min"/>
        <cfvo type="max"/>
        <color rgb="FF63C384"/>
      </dataBar>
      <extLst>
        <ext xmlns:x14="http://schemas.microsoft.com/office/spreadsheetml/2009/9/main" uri="{B025F937-C7B1-47D3-B67F-A62EFF666E3E}">
          <x14:id>{7001E259-268C-4BFD-9DEA-1DAD7971D865}</x14:id>
        </ext>
      </extLst>
    </cfRule>
    <cfRule type="cellIs" dxfId="7138" priority="2079" operator="greaterThanOrEqual">
      <formula>2</formula>
    </cfRule>
    <cfRule type="cellIs" dxfId="7137" priority="2080" operator="lessThanOrEqual">
      <formula>2</formula>
    </cfRule>
  </conditionalFormatting>
  <conditionalFormatting sqref="E38">
    <cfRule type="cellIs" dxfId="7136" priority="2068" operator="greaterThan">
      <formula>1</formula>
    </cfRule>
  </conditionalFormatting>
  <conditionalFormatting sqref="E38">
    <cfRule type="cellIs" dxfId="7135" priority="2067" operator="lessThanOrEqual">
      <formula>2</formula>
    </cfRule>
  </conditionalFormatting>
  <conditionalFormatting sqref="E38">
    <cfRule type="cellIs" dxfId="7134" priority="2065" operator="lessThanOrEqual">
      <formula>2</formula>
    </cfRule>
    <cfRule type="cellIs" dxfId="7133" priority="2066" operator="lessThanOrEqual">
      <formula>2</formula>
    </cfRule>
  </conditionalFormatting>
  <conditionalFormatting sqref="E38">
    <cfRule type="cellIs" dxfId="7132" priority="2069" operator="lessThanOrEqual">
      <formula>2</formula>
    </cfRule>
    <cfRule type="dataBar" priority="2070">
      <dataBar>
        <cfvo type="min"/>
        <cfvo type="max"/>
        <color rgb="FF63C384"/>
      </dataBar>
      <extLst>
        <ext xmlns:x14="http://schemas.microsoft.com/office/spreadsheetml/2009/9/main" uri="{B025F937-C7B1-47D3-B67F-A62EFF666E3E}">
          <x14:id>{E0B8AF9C-415E-4FD9-A6F9-2BD87F09DA84}</x14:id>
        </ext>
      </extLst>
    </cfRule>
    <cfRule type="cellIs" dxfId="7131" priority="2071" operator="greaterThanOrEqual">
      <formula>2</formula>
    </cfRule>
    <cfRule type="cellIs" dxfId="7130" priority="2072" operator="lessThanOrEqual">
      <formula>2</formula>
    </cfRule>
  </conditionalFormatting>
  <conditionalFormatting sqref="E40">
    <cfRule type="cellIs" dxfId="7129" priority="2060" operator="greaterThan">
      <formula>1</formula>
    </cfRule>
  </conditionalFormatting>
  <conditionalFormatting sqref="E40">
    <cfRule type="cellIs" dxfId="7128" priority="2059" operator="lessThanOrEqual">
      <formula>2</formula>
    </cfRule>
  </conditionalFormatting>
  <conditionalFormatting sqref="E40">
    <cfRule type="cellIs" dxfId="7127" priority="2057" operator="lessThanOrEqual">
      <formula>2</formula>
    </cfRule>
    <cfRule type="cellIs" dxfId="7126" priority="2058" operator="lessThanOrEqual">
      <formula>2</formula>
    </cfRule>
  </conditionalFormatting>
  <conditionalFormatting sqref="E40">
    <cfRule type="cellIs" dxfId="7125" priority="2061" operator="lessThanOrEqual">
      <formula>2</formula>
    </cfRule>
    <cfRule type="dataBar" priority="2062">
      <dataBar>
        <cfvo type="min"/>
        <cfvo type="max"/>
        <color rgb="FF63C384"/>
      </dataBar>
      <extLst>
        <ext xmlns:x14="http://schemas.microsoft.com/office/spreadsheetml/2009/9/main" uri="{B025F937-C7B1-47D3-B67F-A62EFF666E3E}">
          <x14:id>{3B2D54A5-41F7-4513-AB3C-2B6FBDAF8C4F}</x14:id>
        </ext>
      </extLst>
    </cfRule>
    <cfRule type="cellIs" dxfId="7124" priority="2063" operator="greaterThanOrEqual">
      <formula>2</formula>
    </cfRule>
    <cfRule type="cellIs" dxfId="7123" priority="2064" operator="lessThanOrEqual">
      <formula>2</formula>
    </cfRule>
  </conditionalFormatting>
  <conditionalFormatting sqref="E41">
    <cfRule type="cellIs" dxfId="7122" priority="2052" operator="greaterThan">
      <formula>1</formula>
    </cfRule>
  </conditionalFormatting>
  <conditionalFormatting sqref="E41">
    <cfRule type="cellIs" dxfId="7121" priority="2051" operator="lessThanOrEqual">
      <formula>2</formula>
    </cfRule>
  </conditionalFormatting>
  <conditionalFormatting sqref="E41">
    <cfRule type="cellIs" dxfId="7120" priority="2049" operator="lessThanOrEqual">
      <formula>2</formula>
    </cfRule>
    <cfRule type="cellIs" dxfId="7119" priority="2050" operator="lessThanOrEqual">
      <formula>2</formula>
    </cfRule>
  </conditionalFormatting>
  <conditionalFormatting sqref="E41">
    <cfRule type="cellIs" dxfId="7118" priority="2053" operator="lessThanOrEqual">
      <formula>2</formula>
    </cfRule>
    <cfRule type="dataBar" priority="2054">
      <dataBar>
        <cfvo type="min"/>
        <cfvo type="max"/>
        <color rgb="FF63C384"/>
      </dataBar>
      <extLst>
        <ext xmlns:x14="http://schemas.microsoft.com/office/spreadsheetml/2009/9/main" uri="{B025F937-C7B1-47D3-B67F-A62EFF666E3E}">
          <x14:id>{4A9D5917-BC4C-4809-B3DC-A310153B30CD}</x14:id>
        </ext>
      </extLst>
    </cfRule>
    <cfRule type="cellIs" dxfId="7117" priority="2055" operator="greaterThanOrEqual">
      <formula>2</formula>
    </cfRule>
    <cfRule type="cellIs" dxfId="7116" priority="2056" operator="lessThanOrEqual">
      <formula>2</formula>
    </cfRule>
  </conditionalFormatting>
  <conditionalFormatting sqref="E42">
    <cfRule type="cellIs" dxfId="7115" priority="2044" operator="greaterThan">
      <formula>1</formula>
    </cfRule>
  </conditionalFormatting>
  <conditionalFormatting sqref="E42">
    <cfRule type="cellIs" dxfId="7114" priority="2043" operator="lessThanOrEqual">
      <formula>2</formula>
    </cfRule>
  </conditionalFormatting>
  <conditionalFormatting sqref="E42">
    <cfRule type="cellIs" dxfId="7113" priority="2041" operator="lessThanOrEqual">
      <formula>2</formula>
    </cfRule>
    <cfRule type="cellIs" dxfId="7112" priority="2042" operator="lessThanOrEqual">
      <formula>2</formula>
    </cfRule>
  </conditionalFormatting>
  <conditionalFormatting sqref="E42">
    <cfRule type="cellIs" dxfId="7111" priority="2045" operator="lessThanOrEqual">
      <formula>2</formula>
    </cfRule>
    <cfRule type="dataBar" priority="2046">
      <dataBar>
        <cfvo type="min"/>
        <cfvo type="max"/>
        <color rgb="FF63C384"/>
      </dataBar>
      <extLst>
        <ext xmlns:x14="http://schemas.microsoft.com/office/spreadsheetml/2009/9/main" uri="{B025F937-C7B1-47D3-B67F-A62EFF666E3E}">
          <x14:id>{A26827B4-1CB5-48CF-ABD4-60D9781F2855}</x14:id>
        </ext>
      </extLst>
    </cfRule>
    <cfRule type="cellIs" dxfId="7110" priority="2047" operator="greaterThanOrEqual">
      <formula>2</formula>
    </cfRule>
    <cfRule type="cellIs" dxfId="7109" priority="2048" operator="lessThanOrEqual">
      <formula>2</formula>
    </cfRule>
  </conditionalFormatting>
  <conditionalFormatting sqref="E43">
    <cfRule type="cellIs" dxfId="7108" priority="2036" operator="greaterThan">
      <formula>1</formula>
    </cfRule>
  </conditionalFormatting>
  <conditionalFormatting sqref="E43">
    <cfRule type="cellIs" dxfId="7107" priority="2035" operator="lessThanOrEqual">
      <formula>2</formula>
    </cfRule>
  </conditionalFormatting>
  <conditionalFormatting sqref="E43">
    <cfRule type="cellIs" dxfId="7106" priority="2033" operator="lessThanOrEqual">
      <formula>2</formula>
    </cfRule>
    <cfRule type="cellIs" dxfId="7105" priority="2034" operator="lessThanOrEqual">
      <formula>2</formula>
    </cfRule>
  </conditionalFormatting>
  <conditionalFormatting sqref="E43">
    <cfRule type="cellIs" dxfId="7104" priority="2037" operator="lessThanOrEqual">
      <formula>2</formula>
    </cfRule>
    <cfRule type="dataBar" priority="2038">
      <dataBar>
        <cfvo type="min"/>
        <cfvo type="max"/>
        <color rgb="FF63C384"/>
      </dataBar>
      <extLst>
        <ext xmlns:x14="http://schemas.microsoft.com/office/spreadsheetml/2009/9/main" uri="{B025F937-C7B1-47D3-B67F-A62EFF666E3E}">
          <x14:id>{870E17B7-B637-4119-A142-FB12689C13DB}</x14:id>
        </ext>
      </extLst>
    </cfRule>
    <cfRule type="cellIs" dxfId="7103" priority="2039" operator="greaterThanOrEqual">
      <formula>2</formula>
    </cfRule>
    <cfRule type="cellIs" dxfId="7102" priority="2040" operator="lessThanOrEqual">
      <formula>2</formula>
    </cfRule>
  </conditionalFormatting>
  <conditionalFormatting sqref="E44">
    <cfRule type="cellIs" dxfId="7101" priority="2028" operator="greaterThan">
      <formula>1</formula>
    </cfRule>
  </conditionalFormatting>
  <conditionalFormatting sqref="E44">
    <cfRule type="cellIs" dxfId="7100" priority="2027" operator="lessThanOrEqual">
      <formula>2</formula>
    </cfRule>
  </conditionalFormatting>
  <conditionalFormatting sqref="E44">
    <cfRule type="cellIs" dxfId="7099" priority="2025" operator="lessThanOrEqual">
      <formula>2</formula>
    </cfRule>
    <cfRule type="cellIs" dxfId="7098" priority="2026" operator="lessThanOrEqual">
      <formula>2</formula>
    </cfRule>
  </conditionalFormatting>
  <conditionalFormatting sqref="E51">
    <cfRule type="cellIs" dxfId="7097" priority="2020" operator="greaterThan">
      <formula>1</formula>
    </cfRule>
  </conditionalFormatting>
  <conditionalFormatting sqref="E51">
    <cfRule type="cellIs" dxfId="7096" priority="2019" operator="lessThanOrEqual">
      <formula>2</formula>
    </cfRule>
  </conditionalFormatting>
  <conditionalFormatting sqref="E51">
    <cfRule type="cellIs" dxfId="7095" priority="2017" operator="lessThanOrEqual">
      <formula>2</formula>
    </cfRule>
    <cfRule type="cellIs" dxfId="7094" priority="2018" operator="lessThanOrEqual">
      <formula>2</formula>
    </cfRule>
  </conditionalFormatting>
  <conditionalFormatting sqref="E51">
    <cfRule type="cellIs" dxfId="7093" priority="2021" operator="lessThanOrEqual">
      <formula>2</formula>
    </cfRule>
    <cfRule type="dataBar" priority="2022">
      <dataBar>
        <cfvo type="min"/>
        <cfvo type="max"/>
        <color rgb="FF63C384"/>
      </dataBar>
      <extLst>
        <ext xmlns:x14="http://schemas.microsoft.com/office/spreadsheetml/2009/9/main" uri="{B025F937-C7B1-47D3-B67F-A62EFF666E3E}">
          <x14:id>{5A639B00-ECB8-494A-A061-65FD7411A443}</x14:id>
        </ext>
      </extLst>
    </cfRule>
    <cfRule type="cellIs" dxfId="7092" priority="2023" operator="greaterThanOrEqual">
      <formula>2</formula>
    </cfRule>
    <cfRule type="cellIs" dxfId="7091" priority="2024" operator="lessThanOrEqual">
      <formula>2</formula>
    </cfRule>
  </conditionalFormatting>
  <conditionalFormatting sqref="E52">
    <cfRule type="cellIs" dxfId="7090" priority="2012" operator="greaterThan">
      <formula>1</formula>
    </cfRule>
  </conditionalFormatting>
  <conditionalFormatting sqref="E52">
    <cfRule type="cellIs" dxfId="7089" priority="2011" operator="lessThanOrEqual">
      <formula>2</formula>
    </cfRule>
  </conditionalFormatting>
  <conditionalFormatting sqref="E52">
    <cfRule type="cellIs" dxfId="7088" priority="2009" operator="lessThanOrEqual">
      <formula>2</formula>
    </cfRule>
    <cfRule type="cellIs" dxfId="7087" priority="2010" operator="lessThanOrEqual">
      <formula>2</formula>
    </cfRule>
  </conditionalFormatting>
  <conditionalFormatting sqref="E52">
    <cfRule type="cellIs" dxfId="7086" priority="2013" operator="lessThanOrEqual">
      <formula>2</formula>
    </cfRule>
    <cfRule type="dataBar" priority="2014">
      <dataBar>
        <cfvo type="min"/>
        <cfvo type="max"/>
        <color rgb="FF63C384"/>
      </dataBar>
      <extLst>
        <ext xmlns:x14="http://schemas.microsoft.com/office/spreadsheetml/2009/9/main" uri="{B025F937-C7B1-47D3-B67F-A62EFF666E3E}">
          <x14:id>{1E09C1A0-CE8E-4F98-926B-5F50D124B0EC}</x14:id>
        </ext>
      </extLst>
    </cfRule>
    <cfRule type="cellIs" dxfId="7085" priority="2015" operator="greaterThanOrEqual">
      <formula>2</formula>
    </cfRule>
    <cfRule type="cellIs" dxfId="7084" priority="2016" operator="lessThanOrEqual">
      <formula>2</formula>
    </cfRule>
  </conditionalFormatting>
  <conditionalFormatting sqref="E53">
    <cfRule type="cellIs" dxfId="7083" priority="2004" operator="greaterThan">
      <formula>1</formula>
    </cfRule>
  </conditionalFormatting>
  <conditionalFormatting sqref="E53">
    <cfRule type="cellIs" dxfId="7082" priority="2003" operator="lessThanOrEqual">
      <formula>2</formula>
    </cfRule>
  </conditionalFormatting>
  <conditionalFormatting sqref="E53">
    <cfRule type="cellIs" dxfId="7081" priority="2001" operator="lessThanOrEqual">
      <formula>2</formula>
    </cfRule>
    <cfRule type="cellIs" dxfId="7080" priority="2002" operator="lessThanOrEqual">
      <formula>2</formula>
    </cfRule>
  </conditionalFormatting>
  <conditionalFormatting sqref="E53">
    <cfRule type="cellIs" dxfId="7079" priority="2005" operator="lessThanOrEqual">
      <formula>2</formula>
    </cfRule>
    <cfRule type="dataBar" priority="2006">
      <dataBar>
        <cfvo type="min"/>
        <cfvo type="max"/>
        <color rgb="FF63C384"/>
      </dataBar>
      <extLst>
        <ext xmlns:x14="http://schemas.microsoft.com/office/spreadsheetml/2009/9/main" uri="{B025F937-C7B1-47D3-B67F-A62EFF666E3E}">
          <x14:id>{A9BA9B96-D57D-4C4D-96C7-B756E711F067}</x14:id>
        </ext>
      </extLst>
    </cfRule>
    <cfRule type="cellIs" dxfId="7078" priority="2007" operator="greaterThanOrEqual">
      <formula>2</formula>
    </cfRule>
    <cfRule type="cellIs" dxfId="7077" priority="2008" operator="lessThanOrEqual">
      <formula>2</formula>
    </cfRule>
  </conditionalFormatting>
  <conditionalFormatting sqref="E54">
    <cfRule type="cellIs" dxfId="7076" priority="1996" operator="greaterThan">
      <formula>1</formula>
    </cfRule>
  </conditionalFormatting>
  <conditionalFormatting sqref="E54">
    <cfRule type="cellIs" dxfId="7075" priority="1995" operator="lessThanOrEqual">
      <formula>2</formula>
    </cfRule>
  </conditionalFormatting>
  <conditionalFormatting sqref="E54">
    <cfRule type="cellIs" dxfId="7074" priority="1993" operator="lessThanOrEqual">
      <formula>2</formula>
    </cfRule>
    <cfRule type="cellIs" dxfId="7073" priority="1994" operator="lessThanOrEqual">
      <formula>2</formula>
    </cfRule>
  </conditionalFormatting>
  <conditionalFormatting sqref="E54">
    <cfRule type="cellIs" dxfId="7072" priority="1997" operator="lessThanOrEqual">
      <formula>2</formula>
    </cfRule>
    <cfRule type="dataBar" priority="1998">
      <dataBar>
        <cfvo type="min"/>
        <cfvo type="max"/>
        <color rgb="FF63C384"/>
      </dataBar>
      <extLst>
        <ext xmlns:x14="http://schemas.microsoft.com/office/spreadsheetml/2009/9/main" uri="{B025F937-C7B1-47D3-B67F-A62EFF666E3E}">
          <x14:id>{BD8BDD2F-1ABE-459D-8316-5CD18972C3DB}</x14:id>
        </ext>
      </extLst>
    </cfRule>
    <cfRule type="cellIs" dxfId="7071" priority="1999" operator="greaterThanOrEqual">
      <formula>2</formula>
    </cfRule>
    <cfRule type="cellIs" dxfId="7070" priority="2000" operator="lessThanOrEqual">
      <formula>2</formula>
    </cfRule>
  </conditionalFormatting>
  <conditionalFormatting sqref="E56">
    <cfRule type="cellIs" dxfId="7069" priority="1988" operator="greaterThan">
      <formula>1</formula>
    </cfRule>
  </conditionalFormatting>
  <conditionalFormatting sqref="E56">
    <cfRule type="cellIs" dxfId="7068" priority="1987" operator="lessThanOrEqual">
      <formula>2</formula>
    </cfRule>
  </conditionalFormatting>
  <conditionalFormatting sqref="E56">
    <cfRule type="cellIs" dxfId="7067" priority="1985" operator="lessThanOrEqual">
      <formula>2</formula>
    </cfRule>
    <cfRule type="cellIs" dxfId="7066" priority="1986" operator="lessThanOrEqual">
      <formula>2</formula>
    </cfRule>
  </conditionalFormatting>
  <conditionalFormatting sqref="E56">
    <cfRule type="cellIs" dxfId="7065" priority="1989" operator="lessThanOrEqual">
      <formula>2</formula>
    </cfRule>
    <cfRule type="dataBar" priority="1990">
      <dataBar>
        <cfvo type="min"/>
        <cfvo type="max"/>
        <color rgb="FF63C384"/>
      </dataBar>
      <extLst>
        <ext xmlns:x14="http://schemas.microsoft.com/office/spreadsheetml/2009/9/main" uri="{B025F937-C7B1-47D3-B67F-A62EFF666E3E}">
          <x14:id>{F50481E9-1C62-440D-A05B-94FD6C5C83F4}</x14:id>
        </ext>
      </extLst>
    </cfRule>
    <cfRule type="cellIs" dxfId="7064" priority="1991" operator="greaterThanOrEqual">
      <formula>2</formula>
    </cfRule>
    <cfRule type="cellIs" dxfId="7063" priority="1992" operator="lessThanOrEqual">
      <formula>2</formula>
    </cfRule>
  </conditionalFormatting>
  <conditionalFormatting sqref="E57">
    <cfRule type="cellIs" dxfId="7062" priority="1980" operator="greaterThan">
      <formula>1</formula>
    </cfRule>
  </conditionalFormatting>
  <conditionalFormatting sqref="E57">
    <cfRule type="cellIs" dxfId="7061" priority="1979" operator="lessThanOrEqual">
      <formula>2</formula>
    </cfRule>
  </conditionalFormatting>
  <conditionalFormatting sqref="E57">
    <cfRule type="cellIs" dxfId="7060" priority="1977" operator="lessThanOrEqual">
      <formula>2</formula>
    </cfRule>
    <cfRule type="cellIs" dxfId="7059" priority="1978" operator="lessThanOrEqual">
      <formula>2</formula>
    </cfRule>
  </conditionalFormatting>
  <conditionalFormatting sqref="E57">
    <cfRule type="cellIs" dxfId="7058" priority="1981" operator="lessThanOrEqual">
      <formula>2</formula>
    </cfRule>
    <cfRule type="dataBar" priority="1982">
      <dataBar>
        <cfvo type="min"/>
        <cfvo type="max"/>
        <color rgb="FF63C384"/>
      </dataBar>
      <extLst>
        <ext xmlns:x14="http://schemas.microsoft.com/office/spreadsheetml/2009/9/main" uri="{B025F937-C7B1-47D3-B67F-A62EFF666E3E}">
          <x14:id>{DCEE3241-B516-4D97-86EF-81417C477145}</x14:id>
        </ext>
      </extLst>
    </cfRule>
    <cfRule type="cellIs" dxfId="7057" priority="1983" operator="greaterThanOrEqual">
      <formula>2</formula>
    </cfRule>
    <cfRule type="cellIs" dxfId="7056" priority="1984" operator="lessThanOrEqual">
      <formula>2</formula>
    </cfRule>
  </conditionalFormatting>
  <conditionalFormatting sqref="E58">
    <cfRule type="cellIs" dxfId="7055" priority="1972" operator="greaterThan">
      <formula>1</formula>
    </cfRule>
  </conditionalFormatting>
  <conditionalFormatting sqref="E58">
    <cfRule type="cellIs" dxfId="7054" priority="1971" operator="lessThanOrEqual">
      <formula>2</formula>
    </cfRule>
  </conditionalFormatting>
  <conditionalFormatting sqref="E58">
    <cfRule type="cellIs" dxfId="7053" priority="1969" operator="lessThanOrEqual">
      <formula>2</formula>
    </cfRule>
    <cfRule type="cellIs" dxfId="7052" priority="1970" operator="lessThanOrEqual">
      <formula>2</formula>
    </cfRule>
  </conditionalFormatting>
  <conditionalFormatting sqref="E58">
    <cfRule type="cellIs" dxfId="7051" priority="1973" operator="lessThanOrEqual">
      <formula>2</formula>
    </cfRule>
    <cfRule type="dataBar" priority="1974">
      <dataBar>
        <cfvo type="min"/>
        <cfvo type="max"/>
        <color rgb="FF63C384"/>
      </dataBar>
      <extLst>
        <ext xmlns:x14="http://schemas.microsoft.com/office/spreadsheetml/2009/9/main" uri="{B025F937-C7B1-47D3-B67F-A62EFF666E3E}">
          <x14:id>{41649961-80C3-472D-985A-2A83CBB17DDB}</x14:id>
        </ext>
      </extLst>
    </cfRule>
    <cfRule type="cellIs" dxfId="7050" priority="1975" operator="greaterThanOrEqual">
      <formula>2</formula>
    </cfRule>
    <cfRule type="cellIs" dxfId="7049" priority="1976" operator="lessThanOrEqual">
      <formula>2</formula>
    </cfRule>
  </conditionalFormatting>
  <conditionalFormatting sqref="E59">
    <cfRule type="cellIs" dxfId="7048" priority="1964" operator="greaterThan">
      <formula>1</formula>
    </cfRule>
  </conditionalFormatting>
  <conditionalFormatting sqref="E59">
    <cfRule type="cellIs" dxfId="7047" priority="1963" operator="lessThanOrEqual">
      <formula>2</formula>
    </cfRule>
  </conditionalFormatting>
  <conditionalFormatting sqref="E59">
    <cfRule type="cellIs" dxfId="7046" priority="1961" operator="lessThanOrEqual">
      <formula>2</formula>
    </cfRule>
    <cfRule type="cellIs" dxfId="7045" priority="1962" operator="lessThanOrEqual">
      <formula>2</formula>
    </cfRule>
  </conditionalFormatting>
  <conditionalFormatting sqref="E59">
    <cfRule type="cellIs" dxfId="7044" priority="1965" operator="lessThanOrEqual">
      <formula>2</formula>
    </cfRule>
    <cfRule type="dataBar" priority="1966">
      <dataBar>
        <cfvo type="min"/>
        <cfvo type="max"/>
        <color rgb="FF63C384"/>
      </dataBar>
      <extLst>
        <ext xmlns:x14="http://schemas.microsoft.com/office/spreadsheetml/2009/9/main" uri="{B025F937-C7B1-47D3-B67F-A62EFF666E3E}">
          <x14:id>{FBEAC206-53C8-41B0-9EF6-8C850EBC6E82}</x14:id>
        </ext>
      </extLst>
    </cfRule>
    <cfRule type="cellIs" dxfId="7043" priority="1967" operator="greaterThanOrEqual">
      <formula>2</formula>
    </cfRule>
    <cfRule type="cellIs" dxfId="7042" priority="1968" operator="lessThanOrEqual">
      <formula>2</formula>
    </cfRule>
  </conditionalFormatting>
  <conditionalFormatting sqref="E61">
    <cfRule type="cellIs" dxfId="7041" priority="1956" operator="greaterThan">
      <formula>1</formula>
    </cfRule>
  </conditionalFormatting>
  <conditionalFormatting sqref="E61">
    <cfRule type="cellIs" dxfId="7040" priority="1955" operator="lessThanOrEqual">
      <formula>2</formula>
    </cfRule>
  </conditionalFormatting>
  <conditionalFormatting sqref="E61">
    <cfRule type="cellIs" dxfId="7039" priority="1953" operator="lessThanOrEqual">
      <formula>2</formula>
    </cfRule>
    <cfRule type="cellIs" dxfId="7038" priority="1954" operator="lessThanOrEqual">
      <formula>2</formula>
    </cfRule>
  </conditionalFormatting>
  <conditionalFormatting sqref="E61">
    <cfRule type="cellIs" dxfId="7037" priority="1957" operator="lessThanOrEqual">
      <formula>2</formula>
    </cfRule>
    <cfRule type="dataBar" priority="1958">
      <dataBar>
        <cfvo type="min"/>
        <cfvo type="max"/>
        <color rgb="FF63C384"/>
      </dataBar>
      <extLst>
        <ext xmlns:x14="http://schemas.microsoft.com/office/spreadsheetml/2009/9/main" uri="{B025F937-C7B1-47D3-B67F-A62EFF666E3E}">
          <x14:id>{06AA1B33-BBBC-4EEE-A9B0-077936FFAE6E}</x14:id>
        </ext>
      </extLst>
    </cfRule>
    <cfRule type="cellIs" dxfId="7036" priority="1959" operator="greaterThanOrEqual">
      <formula>2</formula>
    </cfRule>
    <cfRule type="cellIs" dxfId="7035" priority="1960" operator="lessThanOrEqual">
      <formula>2</formula>
    </cfRule>
  </conditionalFormatting>
  <conditionalFormatting sqref="E62">
    <cfRule type="cellIs" dxfId="7034" priority="1948" operator="greaterThan">
      <formula>1</formula>
    </cfRule>
  </conditionalFormatting>
  <conditionalFormatting sqref="E62">
    <cfRule type="cellIs" dxfId="7033" priority="1947" operator="lessThanOrEqual">
      <formula>2</formula>
    </cfRule>
  </conditionalFormatting>
  <conditionalFormatting sqref="E62">
    <cfRule type="cellIs" dxfId="7032" priority="1945" operator="lessThanOrEqual">
      <formula>2</formula>
    </cfRule>
    <cfRule type="cellIs" dxfId="7031" priority="1946" operator="lessThanOrEqual">
      <formula>2</formula>
    </cfRule>
  </conditionalFormatting>
  <conditionalFormatting sqref="E62">
    <cfRule type="cellIs" dxfId="7030" priority="1949" operator="lessThanOrEqual">
      <formula>2</formula>
    </cfRule>
    <cfRule type="dataBar" priority="1950">
      <dataBar>
        <cfvo type="min"/>
        <cfvo type="max"/>
        <color rgb="FF63C384"/>
      </dataBar>
      <extLst>
        <ext xmlns:x14="http://schemas.microsoft.com/office/spreadsheetml/2009/9/main" uri="{B025F937-C7B1-47D3-B67F-A62EFF666E3E}">
          <x14:id>{C96B3314-DBB2-4BC4-AF52-C5599B70B081}</x14:id>
        </ext>
      </extLst>
    </cfRule>
    <cfRule type="cellIs" dxfId="7029" priority="1951" operator="greaterThanOrEqual">
      <formula>2</formula>
    </cfRule>
    <cfRule type="cellIs" dxfId="7028" priority="1952" operator="lessThanOrEqual">
      <formula>2</formula>
    </cfRule>
  </conditionalFormatting>
  <conditionalFormatting sqref="E63">
    <cfRule type="cellIs" dxfId="7027" priority="1940" operator="greaterThan">
      <formula>1</formula>
    </cfRule>
  </conditionalFormatting>
  <conditionalFormatting sqref="E63">
    <cfRule type="cellIs" dxfId="7026" priority="1939" operator="lessThanOrEqual">
      <formula>2</formula>
    </cfRule>
  </conditionalFormatting>
  <conditionalFormatting sqref="E63">
    <cfRule type="cellIs" dxfId="7025" priority="1937" operator="lessThanOrEqual">
      <formula>2</formula>
    </cfRule>
    <cfRule type="cellIs" dxfId="7024" priority="1938" operator="lessThanOrEqual">
      <formula>2</formula>
    </cfRule>
  </conditionalFormatting>
  <conditionalFormatting sqref="E63">
    <cfRule type="cellIs" dxfId="7023" priority="1941" operator="lessThanOrEqual">
      <formula>2</formula>
    </cfRule>
    <cfRule type="dataBar" priority="1942">
      <dataBar>
        <cfvo type="min"/>
        <cfvo type="max"/>
        <color rgb="FF63C384"/>
      </dataBar>
      <extLst>
        <ext xmlns:x14="http://schemas.microsoft.com/office/spreadsheetml/2009/9/main" uri="{B025F937-C7B1-47D3-B67F-A62EFF666E3E}">
          <x14:id>{D2BDDCDA-2886-481F-8228-8413D220A712}</x14:id>
        </ext>
      </extLst>
    </cfRule>
    <cfRule type="cellIs" dxfId="7022" priority="1943" operator="greaterThanOrEqual">
      <formula>2</formula>
    </cfRule>
    <cfRule type="cellIs" dxfId="7021" priority="1944" operator="lessThanOrEqual">
      <formula>2</formula>
    </cfRule>
  </conditionalFormatting>
  <conditionalFormatting sqref="E65">
    <cfRule type="cellIs" dxfId="7020" priority="1916" operator="greaterThan">
      <formula>1</formula>
    </cfRule>
  </conditionalFormatting>
  <conditionalFormatting sqref="E65">
    <cfRule type="cellIs" dxfId="7019" priority="1915" operator="lessThanOrEqual">
      <formula>2</formula>
    </cfRule>
  </conditionalFormatting>
  <conditionalFormatting sqref="E65">
    <cfRule type="cellIs" dxfId="7018" priority="1913" operator="lessThanOrEqual">
      <formula>2</formula>
    </cfRule>
    <cfRule type="cellIs" dxfId="7017" priority="1914" operator="lessThanOrEqual">
      <formula>2</formula>
    </cfRule>
  </conditionalFormatting>
  <conditionalFormatting sqref="E65">
    <cfRule type="cellIs" dxfId="7016" priority="1917" operator="lessThanOrEqual">
      <formula>2</formula>
    </cfRule>
    <cfRule type="dataBar" priority="1918">
      <dataBar>
        <cfvo type="min"/>
        <cfvo type="max"/>
        <color rgb="FF63C384"/>
      </dataBar>
      <extLst>
        <ext xmlns:x14="http://schemas.microsoft.com/office/spreadsheetml/2009/9/main" uri="{B025F937-C7B1-47D3-B67F-A62EFF666E3E}">
          <x14:id>{B0D1C689-0C93-44EC-A704-4BE715D28E35}</x14:id>
        </ext>
      </extLst>
    </cfRule>
    <cfRule type="cellIs" dxfId="7015" priority="1919" operator="greaterThanOrEqual">
      <formula>2</formula>
    </cfRule>
    <cfRule type="cellIs" dxfId="7014" priority="1920" operator="lessThanOrEqual">
      <formula>2</formula>
    </cfRule>
  </conditionalFormatting>
  <conditionalFormatting sqref="E66:E68">
    <cfRule type="cellIs" dxfId="7013" priority="1908" operator="greaterThan">
      <formula>1</formula>
    </cfRule>
  </conditionalFormatting>
  <conditionalFormatting sqref="E66:E68">
    <cfRule type="cellIs" dxfId="7012" priority="1907" operator="lessThanOrEqual">
      <formula>2</formula>
    </cfRule>
  </conditionalFormatting>
  <conditionalFormatting sqref="E66:E68">
    <cfRule type="cellIs" dxfId="7011" priority="1905" operator="lessThanOrEqual">
      <formula>2</formula>
    </cfRule>
    <cfRule type="cellIs" dxfId="7010" priority="1906" operator="lessThanOrEqual">
      <formula>2</formula>
    </cfRule>
  </conditionalFormatting>
  <conditionalFormatting sqref="E66:E68">
    <cfRule type="cellIs" dxfId="7009" priority="1909" operator="lessThanOrEqual">
      <formula>2</formula>
    </cfRule>
    <cfRule type="dataBar" priority="1910">
      <dataBar>
        <cfvo type="min"/>
        <cfvo type="max"/>
        <color rgb="FF63C384"/>
      </dataBar>
      <extLst>
        <ext xmlns:x14="http://schemas.microsoft.com/office/spreadsheetml/2009/9/main" uri="{B025F937-C7B1-47D3-B67F-A62EFF666E3E}">
          <x14:id>{C14BE900-1AD4-4C00-B927-663A20BDFF62}</x14:id>
        </ext>
      </extLst>
    </cfRule>
    <cfRule type="cellIs" dxfId="7008" priority="1911" operator="greaterThanOrEqual">
      <formula>2</formula>
    </cfRule>
    <cfRule type="cellIs" dxfId="7007" priority="1912" operator="lessThanOrEqual">
      <formula>2</formula>
    </cfRule>
  </conditionalFormatting>
  <conditionalFormatting sqref="E69">
    <cfRule type="cellIs" dxfId="7006" priority="1900" operator="greaterThan">
      <formula>1</formula>
    </cfRule>
  </conditionalFormatting>
  <conditionalFormatting sqref="E69">
    <cfRule type="cellIs" dxfId="7005" priority="1899" operator="lessThanOrEqual">
      <formula>2</formula>
    </cfRule>
  </conditionalFormatting>
  <conditionalFormatting sqref="E69">
    <cfRule type="cellIs" dxfId="7004" priority="1897" operator="lessThanOrEqual">
      <formula>2</formula>
    </cfRule>
    <cfRule type="cellIs" dxfId="7003" priority="1898" operator="lessThanOrEqual">
      <formula>2</formula>
    </cfRule>
  </conditionalFormatting>
  <conditionalFormatting sqref="E69">
    <cfRule type="cellIs" dxfId="7002" priority="1901" operator="lessThanOrEqual">
      <formula>2</formula>
    </cfRule>
    <cfRule type="dataBar" priority="1902">
      <dataBar>
        <cfvo type="min"/>
        <cfvo type="max"/>
        <color rgb="FF63C384"/>
      </dataBar>
      <extLst>
        <ext xmlns:x14="http://schemas.microsoft.com/office/spreadsheetml/2009/9/main" uri="{B025F937-C7B1-47D3-B67F-A62EFF666E3E}">
          <x14:id>{758646FA-545C-42EE-9E1B-94BC7E79E723}</x14:id>
        </ext>
      </extLst>
    </cfRule>
    <cfRule type="cellIs" dxfId="7001" priority="1903" operator="greaterThanOrEqual">
      <formula>2</formula>
    </cfRule>
    <cfRule type="cellIs" dxfId="7000" priority="1904" operator="lessThanOrEqual">
      <formula>2</formula>
    </cfRule>
  </conditionalFormatting>
  <conditionalFormatting sqref="E71">
    <cfRule type="cellIs" dxfId="6999" priority="1892" operator="greaterThan">
      <formula>1</formula>
    </cfRule>
  </conditionalFormatting>
  <conditionalFormatting sqref="E71">
    <cfRule type="cellIs" dxfId="6998" priority="1891" operator="lessThanOrEqual">
      <formula>2</formula>
    </cfRule>
  </conditionalFormatting>
  <conditionalFormatting sqref="E71">
    <cfRule type="cellIs" dxfId="6997" priority="1889" operator="lessThanOrEqual">
      <formula>2</formula>
    </cfRule>
    <cfRule type="cellIs" dxfId="6996" priority="1890" operator="lessThanOrEqual">
      <formula>2</formula>
    </cfRule>
  </conditionalFormatting>
  <conditionalFormatting sqref="E71">
    <cfRule type="cellIs" dxfId="6995" priority="1893" operator="lessThanOrEqual">
      <formula>2</formula>
    </cfRule>
    <cfRule type="dataBar" priority="1894">
      <dataBar>
        <cfvo type="min"/>
        <cfvo type="max"/>
        <color rgb="FF63C384"/>
      </dataBar>
      <extLst>
        <ext xmlns:x14="http://schemas.microsoft.com/office/spreadsheetml/2009/9/main" uri="{B025F937-C7B1-47D3-B67F-A62EFF666E3E}">
          <x14:id>{2AF532A3-FB1A-4B21-AFAE-DCA0BAB9C947}</x14:id>
        </ext>
      </extLst>
    </cfRule>
    <cfRule type="cellIs" dxfId="6994" priority="1895" operator="greaterThanOrEqual">
      <formula>2</formula>
    </cfRule>
    <cfRule type="cellIs" dxfId="6993" priority="1896" operator="lessThanOrEqual">
      <formula>2</formula>
    </cfRule>
  </conditionalFormatting>
  <conditionalFormatting sqref="E72">
    <cfRule type="cellIs" dxfId="6992" priority="1884" operator="greaterThan">
      <formula>1</formula>
    </cfRule>
  </conditionalFormatting>
  <conditionalFormatting sqref="E72">
    <cfRule type="cellIs" dxfId="6991" priority="1883" operator="lessThanOrEqual">
      <formula>2</formula>
    </cfRule>
  </conditionalFormatting>
  <conditionalFormatting sqref="E72">
    <cfRule type="cellIs" dxfId="6990" priority="1881" operator="lessThanOrEqual">
      <formula>2</formula>
    </cfRule>
    <cfRule type="cellIs" dxfId="6989" priority="1882" operator="lessThanOrEqual">
      <formula>2</formula>
    </cfRule>
  </conditionalFormatting>
  <conditionalFormatting sqref="E72">
    <cfRule type="cellIs" dxfId="6988" priority="1885" operator="lessThanOrEqual">
      <formula>2</formula>
    </cfRule>
    <cfRule type="dataBar" priority="1886">
      <dataBar>
        <cfvo type="min"/>
        <cfvo type="max"/>
        <color rgb="FF63C384"/>
      </dataBar>
      <extLst>
        <ext xmlns:x14="http://schemas.microsoft.com/office/spreadsheetml/2009/9/main" uri="{B025F937-C7B1-47D3-B67F-A62EFF666E3E}">
          <x14:id>{542B6107-A999-4575-B340-CC08E8AAFF5C}</x14:id>
        </ext>
      </extLst>
    </cfRule>
    <cfRule type="cellIs" dxfId="6987" priority="1887" operator="greaterThanOrEqual">
      <formula>2</formula>
    </cfRule>
    <cfRule type="cellIs" dxfId="6986" priority="1888" operator="lessThanOrEqual">
      <formula>2</formula>
    </cfRule>
  </conditionalFormatting>
  <conditionalFormatting sqref="E73">
    <cfRule type="cellIs" dxfId="6985" priority="1876" operator="greaterThan">
      <formula>1</formula>
    </cfRule>
  </conditionalFormatting>
  <conditionalFormatting sqref="E73">
    <cfRule type="cellIs" dxfId="6984" priority="1875" operator="lessThanOrEqual">
      <formula>2</formula>
    </cfRule>
  </conditionalFormatting>
  <conditionalFormatting sqref="E73">
    <cfRule type="cellIs" dxfId="6983" priority="1873" operator="lessThanOrEqual">
      <formula>2</formula>
    </cfRule>
    <cfRule type="cellIs" dxfId="6982" priority="1874" operator="lessThanOrEqual">
      <formula>2</formula>
    </cfRule>
  </conditionalFormatting>
  <conditionalFormatting sqref="E73">
    <cfRule type="cellIs" dxfId="6981" priority="1877" operator="lessThanOrEqual">
      <formula>2</formula>
    </cfRule>
    <cfRule type="dataBar" priority="1878">
      <dataBar>
        <cfvo type="min"/>
        <cfvo type="max"/>
        <color rgb="FF63C384"/>
      </dataBar>
      <extLst>
        <ext xmlns:x14="http://schemas.microsoft.com/office/spreadsheetml/2009/9/main" uri="{B025F937-C7B1-47D3-B67F-A62EFF666E3E}">
          <x14:id>{BF46A668-7A34-44C6-98AB-5B26368A9BA5}</x14:id>
        </ext>
      </extLst>
    </cfRule>
    <cfRule type="cellIs" dxfId="6980" priority="1879" operator="greaterThanOrEqual">
      <formula>2</formula>
    </cfRule>
    <cfRule type="cellIs" dxfId="6979" priority="1880" operator="lessThanOrEqual">
      <formula>2</formula>
    </cfRule>
  </conditionalFormatting>
  <conditionalFormatting sqref="E74">
    <cfRule type="cellIs" dxfId="6978" priority="1868" operator="greaterThan">
      <formula>1</formula>
    </cfRule>
  </conditionalFormatting>
  <conditionalFormatting sqref="E74">
    <cfRule type="cellIs" dxfId="6977" priority="1867" operator="lessThanOrEqual">
      <formula>2</formula>
    </cfRule>
  </conditionalFormatting>
  <conditionalFormatting sqref="E74">
    <cfRule type="cellIs" dxfId="6976" priority="1865" operator="lessThanOrEqual">
      <formula>2</formula>
    </cfRule>
    <cfRule type="cellIs" dxfId="6975" priority="1866" operator="lessThanOrEqual">
      <formula>2</formula>
    </cfRule>
  </conditionalFormatting>
  <conditionalFormatting sqref="E74">
    <cfRule type="cellIs" dxfId="6974" priority="1869" operator="lessThanOrEqual">
      <formula>2</formula>
    </cfRule>
    <cfRule type="dataBar" priority="1870">
      <dataBar>
        <cfvo type="min"/>
        <cfvo type="max"/>
        <color rgb="FF63C384"/>
      </dataBar>
      <extLst>
        <ext xmlns:x14="http://schemas.microsoft.com/office/spreadsheetml/2009/9/main" uri="{B025F937-C7B1-47D3-B67F-A62EFF666E3E}">
          <x14:id>{1E5D2341-AD0C-4410-85AF-83351E06EC40}</x14:id>
        </ext>
      </extLst>
    </cfRule>
    <cfRule type="cellIs" dxfId="6973" priority="1871" operator="greaterThanOrEqual">
      <formula>2</formula>
    </cfRule>
    <cfRule type="cellIs" dxfId="6972" priority="1872" operator="lessThanOrEqual">
      <formula>2</formula>
    </cfRule>
  </conditionalFormatting>
  <conditionalFormatting sqref="E75">
    <cfRule type="cellIs" dxfId="6971" priority="1860" operator="greaterThan">
      <formula>1</formula>
    </cfRule>
  </conditionalFormatting>
  <conditionalFormatting sqref="E75">
    <cfRule type="cellIs" dxfId="6970" priority="1859" operator="lessThanOrEqual">
      <formula>2</formula>
    </cfRule>
  </conditionalFormatting>
  <conditionalFormatting sqref="E75">
    <cfRule type="cellIs" dxfId="6969" priority="1857" operator="lessThanOrEqual">
      <formula>2</formula>
    </cfRule>
    <cfRule type="cellIs" dxfId="6968" priority="1858" operator="lessThanOrEqual">
      <formula>2</formula>
    </cfRule>
  </conditionalFormatting>
  <conditionalFormatting sqref="E75">
    <cfRule type="cellIs" dxfId="6967" priority="1861" operator="lessThanOrEqual">
      <formula>2</formula>
    </cfRule>
    <cfRule type="dataBar" priority="1862">
      <dataBar>
        <cfvo type="min"/>
        <cfvo type="max"/>
        <color rgb="FF63C384"/>
      </dataBar>
      <extLst>
        <ext xmlns:x14="http://schemas.microsoft.com/office/spreadsheetml/2009/9/main" uri="{B025F937-C7B1-47D3-B67F-A62EFF666E3E}">
          <x14:id>{99FA9FD0-FE86-48E3-A5E2-6D28B790CD7E}</x14:id>
        </ext>
      </extLst>
    </cfRule>
    <cfRule type="cellIs" dxfId="6966" priority="1863" operator="greaterThanOrEqual">
      <formula>2</formula>
    </cfRule>
    <cfRule type="cellIs" dxfId="6965" priority="1864" operator="lessThanOrEqual">
      <formula>2</formula>
    </cfRule>
  </conditionalFormatting>
  <conditionalFormatting sqref="E77">
    <cfRule type="cellIs" dxfId="6964" priority="1852" operator="greaterThan">
      <formula>1</formula>
    </cfRule>
  </conditionalFormatting>
  <conditionalFormatting sqref="E77">
    <cfRule type="cellIs" dxfId="6963" priority="1851" operator="lessThanOrEqual">
      <formula>2</formula>
    </cfRule>
  </conditionalFormatting>
  <conditionalFormatting sqref="E77">
    <cfRule type="cellIs" dxfId="6962" priority="1849" operator="lessThanOrEqual">
      <formula>2</formula>
    </cfRule>
    <cfRule type="cellIs" dxfId="6961" priority="1850" operator="lessThanOrEqual">
      <formula>2</formula>
    </cfRule>
  </conditionalFormatting>
  <conditionalFormatting sqref="E77">
    <cfRule type="cellIs" dxfId="6960" priority="1853" operator="lessThanOrEqual">
      <formula>2</formula>
    </cfRule>
    <cfRule type="dataBar" priority="1854">
      <dataBar>
        <cfvo type="min"/>
        <cfvo type="max"/>
        <color rgb="FF63C384"/>
      </dataBar>
      <extLst>
        <ext xmlns:x14="http://schemas.microsoft.com/office/spreadsheetml/2009/9/main" uri="{B025F937-C7B1-47D3-B67F-A62EFF666E3E}">
          <x14:id>{4D73B6A1-D379-4C5A-A3E3-1CC8B1A65912}</x14:id>
        </ext>
      </extLst>
    </cfRule>
    <cfRule type="cellIs" dxfId="6959" priority="1855" operator="greaterThanOrEqual">
      <formula>2</formula>
    </cfRule>
    <cfRule type="cellIs" dxfId="6958" priority="1856" operator="lessThanOrEqual">
      <formula>2</formula>
    </cfRule>
  </conditionalFormatting>
  <conditionalFormatting sqref="E78">
    <cfRule type="cellIs" dxfId="6957" priority="1844" operator="greaterThan">
      <formula>1</formula>
    </cfRule>
  </conditionalFormatting>
  <conditionalFormatting sqref="E78">
    <cfRule type="cellIs" dxfId="6956" priority="1843" operator="lessThanOrEqual">
      <formula>2</formula>
    </cfRule>
  </conditionalFormatting>
  <conditionalFormatting sqref="E78">
    <cfRule type="cellIs" dxfId="6955" priority="1841" operator="lessThanOrEqual">
      <formula>2</formula>
    </cfRule>
    <cfRule type="cellIs" dxfId="6954" priority="1842" operator="lessThanOrEqual">
      <formula>2</formula>
    </cfRule>
  </conditionalFormatting>
  <conditionalFormatting sqref="E78">
    <cfRule type="cellIs" dxfId="6953" priority="1845" operator="lessThanOrEqual">
      <formula>2</formula>
    </cfRule>
    <cfRule type="dataBar" priority="1846">
      <dataBar>
        <cfvo type="min"/>
        <cfvo type="max"/>
        <color rgb="FF63C384"/>
      </dataBar>
      <extLst>
        <ext xmlns:x14="http://schemas.microsoft.com/office/spreadsheetml/2009/9/main" uri="{B025F937-C7B1-47D3-B67F-A62EFF666E3E}">
          <x14:id>{C8A67640-86F8-494A-B7FB-7DF52F46B7CB}</x14:id>
        </ext>
      </extLst>
    </cfRule>
    <cfRule type="cellIs" dxfId="6952" priority="1847" operator="greaterThanOrEqual">
      <formula>2</formula>
    </cfRule>
    <cfRule type="cellIs" dxfId="6951" priority="1848" operator="lessThanOrEqual">
      <formula>2</formula>
    </cfRule>
  </conditionalFormatting>
  <conditionalFormatting sqref="E79">
    <cfRule type="cellIs" dxfId="6950" priority="1836" operator="greaterThan">
      <formula>1</formula>
    </cfRule>
  </conditionalFormatting>
  <conditionalFormatting sqref="E79">
    <cfRule type="cellIs" dxfId="6949" priority="1835" operator="lessThanOrEqual">
      <formula>2</formula>
    </cfRule>
  </conditionalFormatting>
  <conditionalFormatting sqref="E79">
    <cfRule type="cellIs" dxfId="6948" priority="1833" operator="lessThanOrEqual">
      <formula>2</formula>
    </cfRule>
    <cfRule type="cellIs" dxfId="6947" priority="1834" operator="lessThanOrEqual">
      <formula>2</formula>
    </cfRule>
  </conditionalFormatting>
  <conditionalFormatting sqref="E79">
    <cfRule type="cellIs" dxfId="6946" priority="1837" operator="lessThanOrEqual">
      <formula>2</formula>
    </cfRule>
    <cfRule type="dataBar" priority="1838">
      <dataBar>
        <cfvo type="min"/>
        <cfvo type="max"/>
        <color rgb="FF63C384"/>
      </dataBar>
      <extLst>
        <ext xmlns:x14="http://schemas.microsoft.com/office/spreadsheetml/2009/9/main" uri="{B025F937-C7B1-47D3-B67F-A62EFF666E3E}">
          <x14:id>{9E10855C-AB06-472D-A70B-8122EAF6973A}</x14:id>
        </ext>
      </extLst>
    </cfRule>
    <cfRule type="cellIs" dxfId="6945" priority="1839" operator="greaterThanOrEqual">
      <formula>2</formula>
    </cfRule>
    <cfRule type="cellIs" dxfId="6944" priority="1840" operator="lessThanOrEqual">
      <formula>2</formula>
    </cfRule>
  </conditionalFormatting>
  <conditionalFormatting sqref="E81">
    <cfRule type="cellIs" dxfId="6943" priority="1820" operator="greaterThan">
      <formula>1</formula>
    </cfRule>
  </conditionalFormatting>
  <conditionalFormatting sqref="E81">
    <cfRule type="cellIs" dxfId="6942" priority="1819" operator="lessThanOrEqual">
      <formula>2</formula>
    </cfRule>
  </conditionalFormatting>
  <conditionalFormatting sqref="E81">
    <cfRule type="cellIs" dxfId="6941" priority="1817" operator="lessThanOrEqual">
      <formula>2</formula>
    </cfRule>
    <cfRule type="cellIs" dxfId="6940" priority="1818" operator="lessThanOrEqual">
      <formula>2</formula>
    </cfRule>
  </conditionalFormatting>
  <conditionalFormatting sqref="E81">
    <cfRule type="cellIs" dxfId="6939" priority="1821" operator="lessThanOrEqual">
      <formula>2</formula>
    </cfRule>
    <cfRule type="dataBar" priority="1822">
      <dataBar>
        <cfvo type="min"/>
        <cfvo type="max"/>
        <color rgb="FF63C384"/>
      </dataBar>
      <extLst>
        <ext xmlns:x14="http://schemas.microsoft.com/office/spreadsheetml/2009/9/main" uri="{B025F937-C7B1-47D3-B67F-A62EFF666E3E}">
          <x14:id>{F1A8E9C7-1557-495E-ACB5-40F85E856303}</x14:id>
        </ext>
      </extLst>
    </cfRule>
    <cfRule type="cellIs" dxfId="6938" priority="1823" operator="greaterThanOrEqual">
      <formula>2</formula>
    </cfRule>
    <cfRule type="cellIs" dxfId="6937" priority="1824" operator="lessThanOrEqual">
      <formula>2</formula>
    </cfRule>
  </conditionalFormatting>
  <conditionalFormatting sqref="E82">
    <cfRule type="cellIs" dxfId="6936" priority="1812" operator="greaterThan">
      <formula>1</formula>
    </cfRule>
  </conditionalFormatting>
  <conditionalFormatting sqref="E82">
    <cfRule type="cellIs" dxfId="6935" priority="1811" operator="lessThanOrEqual">
      <formula>2</formula>
    </cfRule>
  </conditionalFormatting>
  <conditionalFormatting sqref="E82">
    <cfRule type="cellIs" dxfId="6934" priority="1809" operator="lessThanOrEqual">
      <formula>2</formula>
    </cfRule>
    <cfRule type="cellIs" dxfId="6933" priority="1810" operator="lessThanOrEqual">
      <formula>2</formula>
    </cfRule>
  </conditionalFormatting>
  <conditionalFormatting sqref="E82">
    <cfRule type="cellIs" dxfId="6932" priority="1813" operator="lessThanOrEqual">
      <formula>2</formula>
    </cfRule>
    <cfRule type="dataBar" priority="1814">
      <dataBar>
        <cfvo type="min"/>
        <cfvo type="max"/>
        <color rgb="FF63C384"/>
      </dataBar>
      <extLst>
        <ext xmlns:x14="http://schemas.microsoft.com/office/spreadsheetml/2009/9/main" uri="{B025F937-C7B1-47D3-B67F-A62EFF666E3E}">
          <x14:id>{69B539BB-BB2E-4B6D-949F-A627DA6834EE}</x14:id>
        </ext>
      </extLst>
    </cfRule>
    <cfRule type="cellIs" dxfId="6931" priority="1815" operator="greaterThanOrEqual">
      <formula>2</formula>
    </cfRule>
    <cfRule type="cellIs" dxfId="6930" priority="1816" operator="lessThanOrEqual">
      <formula>2</formula>
    </cfRule>
  </conditionalFormatting>
  <conditionalFormatting sqref="E83">
    <cfRule type="cellIs" dxfId="6929" priority="1804" operator="greaterThan">
      <formula>1</formula>
    </cfRule>
  </conditionalFormatting>
  <conditionalFormatting sqref="E83">
    <cfRule type="cellIs" dxfId="6928" priority="1803" operator="lessThanOrEqual">
      <formula>2</formula>
    </cfRule>
  </conditionalFormatting>
  <conditionalFormatting sqref="E83">
    <cfRule type="cellIs" dxfId="6927" priority="1801" operator="lessThanOrEqual">
      <formula>2</formula>
    </cfRule>
    <cfRule type="cellIs" dxfId="6926" priority="1802" operator="lessThanOrEqual">
      <formula>2</formula>
    </cfRule>
  </conditionalFormatting>
  <conditionalFormatting sqref="E83">
    <cfRule type="cellIs" dxfId="6925" priority="1805" operator="lessThanOrEqual">
      <formula>2</formula>
    </cfRule>
    <cfRule type="dataBar" priority="1806">
      <dataBar>
        <cfvo type="min"/>
        <cfvo type="max"/>
        <color rgb="FF63C384"/>
      </dataBar>
      <extLst>
        <ext xmlns:x14="http://schemas.microsoft.com/office/spreadsheetml/2009/9/main" uri="{B025F937-C7B1-47D3-B67F-A62EFF666E3E}">
          <x14:id>{63E8414F-AA8E-46B0-BC9E-7E078C3700CB}</x14:id>
        </ext>
      </extLst>
    </cfRule>
    <cfRule type="cellIs" dxfId="6924" priority="1807" operator="greaterThanOrEqual">
      <formula>2</formula>
    </cfRule>
    <cfRule type="cellIs" dxfId="6923" priority="1808" operator="lessThanOrEqual">
      <formula>2</formula>
    </cfRule>
  </conditionalFormatting>
  <conditionalFormatting sqref="E84">
    <cfRule type="cellIs" dxfId="6922" priority="1796" operator="greaterThan">
      <formula>1</formula>
    </cfRule>
  </conditionalFormatting>
  <conditionalFormatting sqref="E84">
    <cfRule type="cellIs" dxfId="6921" priority="1795" operator="lessThanOrEqual">
      <formula>2</formula>
    </cfRule>
  </conditionalFormatting>
  <conditionalFormatting sqref="E84">
    <cfRule type="cellIs" dxfId="6920" priority="1793" operator="lessThanOrEqual">
      <formula>2</formula>
    </cfRule>
    <cfRule type="cellIs" dxfId="6919" priority="1794" operator="lessThanOrEqual">
      <formula>2</formula>
    </cfRule>
  </conditionalFormatting>
  <conditionalFormatting sqref="E84">
    <cfRule type="cellIs" dxfId="6918" priority="1797" operator="lessThanOrEqual">
      <formula>2</formula>
    </cfRule>
    <cfRule type="dataBar" priority="1798">
      <dataBar>
        <cfvo type="min"/>
        <cfvo type="max"/>
        <color rgb="FF63C384"/>
      </dataBar>
      <extLst>
        <ext xmlns:x14="http://schemas.microsoft.com/office/spreadsheetml/2009/9/main" uri="{B025F937-C7B1-47D3-B67F-A62EFF666E3E}">
          <x14:id>{96C08C3B-9401-403C-93DF-8FA219F2A200}</x14:id>
        </ext>
      </extLst>
    </cfRule>
    <cfRule type="cellIs" dxfId="6917" priority="1799" operator="greaterThanOrEqual">
      <formula>2</formula>
    </cfRule>
    <cfRule type="cellIs" dxfId="6916" priority="1800" operator="lessThanOrEqual">
      <formula>2</formula>
    </cfRule>
  </conditionalFormatting>
  <conditionalFormatting sqref="E85 E46:E49">
    <cfRule type="cellIs" dxfId="6915" priority="1788" operator="greaterThan">
      <formula>1</formula>
    </cfRule>
  </conditionalFormatting>
  <conditionalFormatting sqref="E85 E46:E49">
    <cfRule type="cellIs" dxfId="6914" priority="1787" operator="lessThanOrEqual">
      <formula>2</formula>
    </cfRule>
  </conditionalFormatting>
  <conditionalFormatting sqref="E85 E46:E49">
    <cfRule type="cellIs" dxfId="6913" priority="1785" operator="lessThanOrEqual">
      <formula>2</formula>
    </cfRule>
    <cfRule type="cellIs" dxfId="6912" priority="1786" operator="lessThanOrEqual">
      <formula>2</formula>
    </cfRule>
  </conditionalFormatting>
  <conditionalFormatting sqref="E46:E49 E85">
    <cfRule type="cellIs" dxfId="6911" priority="1789" operator="lessThanOrEqual">
      <formula>2</formula>
    </cfRule>
    <cfRule type="dataBar" priority="1790">
      <dataBar>
        <cfvo type="min"/>
        <cfvo type="max"/>
        <color rgb="FF63C384"/>
      </dataBar>
      <extLst>
        <ext xmlns:x14="http://schemas.microsoft.com/office/spreadsheetml/2009/9/main" uri="{B025F937-C7B1-47D3-B67F-A62EFF666E3E}">
          <x14:id>{25266207-8CB5-4C4F-9100-D278516621E3}</x14:id>
        </ext>
      </extLst>
    </cfRule>
    <cfRule type="cellIs" dxfId="6910" priority="1791" operator="greaterThanOrEqual">
      <formula>2</formula>
    </cfRule>
    <cfRule type="cellIs" dxfId="6909" priority="1792" operator="lessThanOrEqual">
      <formula>2</formula>
    </cfRule>
  </conditionalFormatting>
  <conditionalFormatting sqref="E87">
    <cfRule type="cellIs" dxfId="6908" priority="1780" operator="greaterThan">
      <formula>1</formula>
    </cfRule>
  </conditionalFormatting>
  <conditionalFormatting sqref="E87">
    <cfRule type="cellIs" dxfId="6907" priority="1779" operator="lessThanOrEqual">
      <formula>2</formula>
    </cfRule>
  </conditionalFormatting>
  <conditionalFormatting sqref="E87">
    <cfRule type="cellIs" dxfId="6906" priority="1777" operator="lessThanOrEqual">
      <formula>2</formula>
    </cfRule>
    <cfRule type="cellIs" dxfId="6905" priority="1778" operator="lessThanOrEqual">
      <formula>2</formula>
    </cfRule>
  </conditionalFormatting>
  <conditionalFormatting sqref="E87">
    <cfRule type="cellIs" dxfId="6904" priority="1781" operator="lessThanOrEqual">
      <formula>2</formula>
    </cfRule>
    <cfRule type="dataBar" priority="1782">
      <dataBar>
        <cfvo type="min"/>
        <cfvo type="max"/>
        <color rgb="FF63C384"/>
      </dataBar>
      <extLst>
        <ext xmlns:x14="http://schemas.microsoft.com/office/spreadsheetml/2009/9/main" uri="{B025F937-C7B1-47D3-B67F-A62EFF666E3E}">
          <x14:id>{1771244D-329E-4F68-BB96-C7D6BF36670D}</x14:id>
        </ext>
      </extLst>
    </cfRule>
    <cfRule type="cellIs" dxfId="6903" priority="1783" operator="greaterThanOrEqual">
      <formula>2</formula>
    </cfRule>
    <cfRule type="cellIs" dxfId="6902" priority="1784" operator="lessThanOrEqual">
      <formula>2</formula>
    </cfRule>
  </conditionalFormatting>
  <conditionalFormatting sqref="E88">
    <cfRule type="cellIs" dxfId="6901" priority="1756" operator="greaterThan">
      <formula>1</formula>
    </cfRule>
  </conditionalFormatting>
  <conditionalFormatting sqref="E88">
    <cfRule type="cellIs" dxfId="6900" priority="1755" operator="lessThanOrEqual">
      <formula>2</formula>
    </cfRule>
  </conditionalFormatting>
  <conditionalFormatting sqref="E88">
    <cfRule type="cellIs" dxfId="6899" priority="1753" operator="lessThanOrEqual">
      <formula>2</formula>
    </cfRule>
    <cfRule type="cellIs" dxfId="6898" priority="1754" operator="lessThanOrEqual">
      <formula>2</formula>
    </cfRule>
  </conditionalFormatting>
  <conditionalFormatting sqref="E88">
    <cfRule type="cellIs" dxfId="6897" priority="1757" operator="lessThanOrEqual">
      <formula>2</formula>
    </cfRule>
    <cfRule type="dataBar" priority="1758">
      <dataBar>
        <cfvo type="min"/>
        <cfvo type="max"/>
        <color rgb="FF63C384"/>
      </dataBar>
      <extLst>
        <ext xmlns:x14="http://schemas.microsoft.com/office/spreadsheetml/2009/9/main" uri="{B025F937-C7B1-47D3-B67F-A62EFF666E3E}">
          <x14:id>{75F693D2-4603-4954-9B1E-A7BCDE170209}</x14:id>
        </ext>
      </extLst>
    </cfRule>
    <cfRule type="cellIs" dxfId="6896" priority="1759" operator="greaterThanOrEqual">
      <formula>2</formula>
    </cfRule>
    <cfRule type="cellIs" dxfId="6895" priority="1760" operator="lessThanOrEqual">
      <formula>2</formula>
    </cfRule>
  </conditionalFormatting>
  <conditionalFormatting sqref="E89">
    <cfRule type="cellIs" dxfId="6894" priority="1748" operator="greaterThan">
      <formula>1</formula>
    </cfRule>
  </conditionalFormatting>
  <conditionalFormatting sqref="E89">
    <cfRule type="cellIs" dxfId="6893" priority="1747" operator="lessThanOrEqual">
      <formula>2</formula>
    </cfRule>
  </conditionalFormatting>
  <conditionalFormatting sqref="E89">
    <cfRule type="cellIs" dxfId="6892" priority="1745" operator="lessThanOrEqual">
      <formula>2</formula>
    </cfRule>
    <cfRule type="cellIs" dxfId="6891" priority="1746" operator="lessThanOrEqual">
      <formula>2</formula>
    </cfRule>
  </conditionalFormatting>
  <conditionalFormatting sqref="E89">
    <cfRule type="cellIs" dxfId="6890" priority="1749" operator="lessThanOrEqual">
      <formula>2</formula>
    </cfRule>
    <cfRule type="dataBar" priority="1750">
      <dataBar>
        <cfvo type="min"/>
        <cfvo type="max"/>
        <color rgb="FF63C384"/>
      </dataBar>
      <extLst>
        <ext xmlns:x14="http://schemas.microsoft.com/office/spreadsheetml/2009/9/main" uri="{B025F937-C7B1-47D3-B67F-A62EFF666E3E}">
          <x14:id>{DBBC4D02-DA20-49A7-A617-B00C401F5206}</x14:id>
        </ext>
      </extLst>
    </cfRule>
    <cfRule type="cellIs" dxfId="6889" priority="1751" operator="greaterThanOrEqual">
      <formula>2</formula>
    </cfRule>
    <cfRule type="cellIs" dxfId="6888" priority="1752" operator="lessThanOrEqual">
      <formula>2</formula>
    </cfRule>
  </conditionalFormatting>
  <conditionalFormatting sqref="E90">
    <cfRule type="cellIs" dxfId="6887" priority="1740" operator="greaterThan">
      <formula>1</formula>
    </cfRule>
  </conditionalFormatting>
  <conditionalFormatting sqref="E90">
    <cfRule type="cellIs" dxfId="6886" priority="1739" operator="lessThanOrEqual">
      <formula>2</formula>
    </cfRule>
  </conditionalFormatting>
  <conditionalFormatting sqref="E90">
    <cfRule type="cellIs" dxfId="6885" priority="1737" operator="lessThanOrEqual">
      <formula>2</formula>
    </cfRule>
    <cfRule type="cellIs" dxfId="6884" priority="1738" operator="lessThanOrEqual">
      <formula>2</formula>
    </cfRule>
  </conditionalFormatting>
  <conditionalFormatting sqref="E90">
    <cfRule type="cellIs" dxfId="6883" priority="1741" operator="lessThanOrEqual">
      <formula>2</formula>
    </cfRule>
    <cfRule type="dataBar" priority="1742">
      <dataBar>
        <cfvo type="min"/>
        <cfvo type="max"/>
        <color rgb="FF63C384"/>
      </dataBar>
      <extLst>
        <ext xmlns:x14="http://schemas.microsoft.com/office/spreadsheetml/2009/9/main" uri="{B025F937-C7B1-47D3-B67F-A62EFF666E3E}">
          <x14:id>{4728581F-C1CF-4EA6-AD7D-1C103E02A64D}</x14:id>
        </ext>
      </extLst>
    </cfRule>
    <cfRule type="cellIs" dxfId="6882" priority="1743" operator="greaterThanOrEqual">
      <formula>2</formula>
    </cfRule>
    <cfRule type="cellIs" dxfId="6881" priority="1744" operator="lessThanOrEqual">
      <formula>2</formula>
    </cfRule>
  </conditionalFormatting>
  <conditionalFormatting sqref="E91">
    <cfRule type="cellIs" dxfId="6880" priority="1732" operator="greaterThan">
      <formula>1</formula>
    </cfRule>
  </conditionalFormatting>
  <conditionalFormatting sqref="E91">
    <cfRule type="cellIs" dxfId="6879" priority="1731" operator="lessThanOrEqual">
      <formula>2</formula>
    </cfRule>
  </conditionalFormatting>
  <conditionalFormatting sqref="E91">
    <cfRule type="cellIs" dxfId="6878" priority="1729" operator="lessThanOrEqual">
      <formula>2</formula>
    </cfRule>
    <cfRule type="cellIs" dxfId="6877" priority="1730" operator="lessThanOrEqual">
      <formula>2</formula>
    </cfRule>
  </conditionalFormatting>
  <conditionalFormatting sqref="E91">
    <cfRule type="cellIs" dxfId="6876" priority="1733" operator="lessThanOrEqual">
      <formula>2</formula>
    </cfRule>
    <cfRule type="dataBar" priority="1734">
      <dataBar>
        <cfvo type="min"/>
        <cfvo type="max"/>
        <color rgb="FF63C384"/>
      </dataBar>
      <extLst>
        <ext xmlns:x14="http://schemas.microsoft.com/office/spreadsheetml/2009/9/main" uri="{B025F937-C7B1-47D3-B67F-A62EFF666E3E}">
          <x14:id>{527A9BAA-368B-4E6F-9B5D-25EBA3B6B3CC}</x14:id>
        </ext>
      </extLst>
    </cfRule>
    <cfRule type="cellIs" dxfId="6875" priority="1735" operator="greaterThanOrEqual">
      <formula>2</formula>
    </cfRule>
    <cfRule type="cellIs" dxfId="6874" priority="1736" operator="lessThanOrEqual">
      <formula>2</formula>
    </cfRule>
  </conditionalFormatting>
  <conditionalFormatting sqref="E93">
    <cfRule type="cellIs" dxfId="6873" priority="1724" operator="greaterThan">
      <formula>1</formula>
    </cfRule>
  </conditionalFormatting>
  <conditionalFormatting sqref="E93">
    <cfRule type="cellIs" dxfId="6872" priority="1723" operator="lessThanOrEqual">
      <formula>2</formula>
    </cfRule>
  </conditionalFormatting>
  <conditionalFormatting sqref="E93">
    <cfRule type="cellIs" dxfId="6871" priority="1721" operator="lessThanOrEqual">
      <formula>2</formula>
    </cfRule>
    <cfRule type="cellIs" dxfId="6870" priority="1722" operator="lessThanOrEqual">
      <formula>2</formula>
    </cfRule>
  </conditionalFormatting>
  <conditionalFormatting sqref="E93">
    <cfRule type="cellIs" dxfId="6869" priority="1725" operator="lessThanOrEqual">
      <formula>2</formula>
    </cfRule>
    <cfRule type="dataBar" priority="1726">
      <dataBar>
        <cfvo type="min"/>
        <cfvo type="max"/>
        <color rgb="FF63C384"/>
      </dataBar>
      <extLst>
        <ext xmlns:x14="http://schemas.microsoft.com/office/spreadsheetml/2009/9/main" uri="{B025F937-C7B1-47D3-B67F-A62EFF666E3E}">
          <x14:id>{AA66A19E-24E9-4BAC-93FD-E32D01EC6842}</x14:id>
        </ext>
      </extLst>
    </cfRule>
    <cfRule type="cellIs" dxfId="6868" priority="1727" operator="greaterThanOrEqual">
      <formula>2</formula>
    </cfRule>
    <cfRule type="cellIs" dxfId="6867" priority="1728" operator="lessThanOrEqual">
      <formula>2</formula>
    </cfRule>
  </conditionalFormatting>
  <conditionalFormatting sqref="E94">
    <cfRule type="cellIs" dxfId="6866" priority="1716" operator="greaterThan">
      <formula>1</formula>
    </cfRule>
  </conditionalFormatting>
  <conditionalFormatting sqref="E94">
    <cfRule type="cellIs" dxfId="6865" priority="1715" operator="lessThanOrEqual">
      <formula>2</formula>
    </cfRule>
  </conditionalFormatting>
  <conditionalFormatting sqref="E94">
    <cfRule type="cellIs" dxfId="6864" priority="1713" operator="lessThanOrEqual">
      <formula>2</formula>
    </cfRule>
    <cfRule type="cellIs" dxfId="6863" priority="1714" operator="lessThanOrEqual">
      <formula>2</formula>
    </cfRule>
  </conditionalFormatting>
  <conditionalFormatting sqref="E94">
    <cfRule type="cellIs" dxfId="6862" priority="1717" operator="lessThanOrEqual">
      <formula>2</formula>
    </cfRule>
    <cfRule type="dataBar" priority="1718">
      <dataBar>
        <cfvo type="min"/>
        <cfvo type="max"/>
        <color rgb="FF63C384"/>
      </dataBar>
      <extLst>
        <ext xmlns:x14="http://schemas.microsoft.com/office/spreadsheetml/2009/9/main" uri="{B025F937-C7B1-47D3-B67F-A62EFF666E3E}">
          <x14:id>{9074AB1B-5929-42E7-B300-970246D561F8}</x14:id>
        </ext>
      </extLst>
    </cfRule>
    <cfRule type="cellIs" dxfId="6861" priority="1719" operator="greaterThanOrEqual">
      <formula>2</formula>
    </cfRule>
    <cfRule type="cellIs" dxfId="6860" priority="1720" operator="lessThanOrEqual">
      <formula>2</formula>
    </cfRule>
  </conditionalFormatting>
  <conditionalFormatting sqref="E95">
    <cfRule type="cellIs" dxfId="6859" priority="1708" operator="greaterThan">
      <formula>1</formula>
    </cfRule>
  </conditionalFormatting>
  <conditionalFormatting sqref="E95">
    <cfRule type="cellIs" dxfId="6858" priority="1707" operator="lessThanOrEqual">
      <formula>2</formula>
    </cfRule>
  </conditionalFormatting>
  <conditionalFormatting sqref="E95">
    <cfRule type="cellIs" dxfId="6857" priority="1705" operator="lessThanOrEqual">
      <formula>2</formula>
    </cfRule>
    <cfRule type="cellIs" dxfId="6856" priority="1706" operator="lessThanOrEqual">
      <formula>2</formula>
    </cfRule>
  </conditionalFormatting>
  <conditionalFormatting sqref="E95">
    <cfRule type="cellIs" dxfId="6855" priority="1709" operator="lessThanOrEqual">
      <formula>2</formula>
    </cfRule>
    <cfRule type="dataBar" priority="1710">
      <dataBar>
        <cfvo type="min"/>
        <cfvo type="max"/>
        <color rgb="FF63C384"/>
      </dataBar>
      <extLst>
        <ext xmlns:x14="http://schemas.microsoft.com/office/spreadsheetml/2009/9/main" uri="{B025F937-C7B1-47D3-B67F-A62EFF666E3E}">
          <x14:id>{F6A0DAA6-23FF-489B-B987-DB8D5C25E461}</x14:id>
        </ext>
      </extLst>
    </cfRule>
    <cfRule type="cellIs" dxfId="6854" priority="1711" operator="greaterThanOrEqual">
      <formula>2</formula>
    </cfRule>
    <cfRule type="cellIs" dxfId="6853" priority="1712" operator="lessThanOrEqual">
      <formula>2</formula>
    </cfRule>
  </conditionalFormatting>
  <conditionalFormatting sqref="E96">
    <cfRule type="cellIs" dxfId="6852" priority="1700" operator="greaterThan">
      <formula>1</formula>
    </cfRule>
  </conditionalFormatting>
  <conditionalFormatting sqref="E96">
    <cfRule type="cellIs" dxfId="6851" priority="1699" operator="lessThanOrEqual">
      <formula>2</formula>
    </cfRule>
  </conditionalFormatting>
  <conditionalFormatting sqref="E96">
    <cfRule type="cellIs" dxfId="6850" priority="1697" operator="lessThanOrEqual">
      <formula>2</formula>
    </cfRule>
    <cfRule type="cellIs" dxfId="6849" priority="1698" operator="lessThanOrEqual">
      <formula>2</formula>
    </cfRule>
  </conditionalFormatting>
  <conditionalFormatting sqref="E96">
    <cfRule type="cellIs" dxfId="6848" priority="1701" operator="lessThanOrEqual">
      <formula>2</formula>
    </cfRule>
    <cfRule type="dataBar" priority="1702">
      <dataBar>
        <cfvo type="min"/>
        <cfvo type="max"/>
        <color rgb="FF63C384"/>
      </dataBar>
      <extLst>
        <ext xmlns:x14="http://schemas.microsoft.com/office/spreadsheetml/2009/9/main" uri="{B025F937-C7B1-47D3-B67F-A62EFF666E3E}">
          <x14:id>{43532209-0883-4267-94D1-0CF20B42CBDD}</x14:id>
        </ext>
      </extLst>
    </cfRule>
    <cfRule type="cellIs" dxfId="6847" priority="1703" operator="greaterThanOrEqual">
      <formula>2</formula>
    </cfRule>
    <cfRule type="cellIs" dxfId="6846" priority="1704" operator="lessThanOrEqual">
      <formula>2</formula>
    </cfRule>
  </conditionalFormatting>
  <conditionalFormatting sqref="H98">
    <cfRule type="cellIs" dxfId="6845" priority="1241" operator="equal">
      <formula>0.8</formula>
    </cfRule>
    <cfRule type="cellIs" dxfId="6844" priority="1242" operator="greaterThan">
      <formula>0.8</formula>
    </cfRule>
    <cfRule type="cellIs" dxfId="6843" priority="1243" operator="greaterThan">
      <formula>0.5</formula>
    </cfRule>
    <cfRule type="cellIs" dxfId="6842" priority="1244" operator="equal">
      <formula>0.5</formula>
    </cfRule>
    <cfRule type="cellIs" dxfId="6841" priority="1245" operator="lessThan">
      <formula>0.5</formula>
    </cfRule>
  </conditionalFormatting>
  <conditionalFormatting sqref="P14 P81:P85">
    <cfRule type="containsText" dxfId="6840" priority="1060" operator="containsText" text="غير مكتمل">
      <formula>NOT(ISERROR(SEARCH("غير مكتمل",P14)))</formula>
    </cfRule>
    <cfRule type="containsText" dxfId="6839" priority="1061" operator="containsText" text="مكتمل">
      <formula>NOT(ISERROR(SEARCH("مكتمل",P14)))</formula>
    </cfRule>
  </conditionalFormatting>
  <conditionalFormatting sqref="E44">
    <cfRule type="cellIs" dxfId="6838" priority="2477" operator="lessThanOrEqual">
      <formula>2</formula>
    </cfRule>
    <cfRule type="dataBar" priority="2478">
      <dataBar>
        <cfvo type="min"/>
        <cfvo type="max"/>
        <color rgb="FF63C384"/>
      </dataBar>
      <extLst>
        <ext xmlns:x14="http://schemas.microsoft.com/office/spreadsheetml/2009/9/main" uri="{B025F937-C7B1-47D3-B67F-A62EFF666E3E}">
          <x14:id>{2ED5B1B7-5377-44A9-8E81-A5460238F37B}</x14:id>
        </ext>
      </extLst>
    </cfRule>
    <cfRule type="cellIs" dxfId="6837" priority="2479" operator="greaterThanOrEqual">
      <formula>2</formula>
    </cfRule>
    <cfRule type="cellIs" dxfId="6836" priority="2480" operator="lessThanOrEqual">
      <formula>2</formula>
    </cfRule>
  </conditionalFormatting>
  <conditionalFormatting sqref="H13">
    <cfRule type="containsText" dxfId="6835" priority="734" operator="containsText" text="N/A">
      <formula>NOT(ISERROR(SEARCH("N/A",H13)))</formula>
    </cfRule>
    <cfRule type="cellIs" dxfId="6834" priority="735" operator="equal">
      <formula>0.8</formula>
    </cfRule>
    <cfRule type="cellIs" dxfId="6833" priority="736" operator="greaterThan">
      <formula>0.8</formula>
    </cfRule>
    <cfRule type="cellIs" dxfId="6832" priority="737" operator="greaterThan">
      <formula>0.5</formula>
    </cfRule>
    <cfRule type="cellIs" dxfId="6831" priority="738" operator="equal">
      <formula>0.5</formula>
    </cfRule>
    <cfRule type="cellIs" dxfId="6830" priority="739" operator="lessThan">
      <formula>0.5</formula>
    </cfRule>
  </conditionalFormatting>
  <conditionalFormatting sqref="H92">
    <cfRule type="containsText" dxfId="6829" priority="644" operator="containsText" text="N/A">
      <formula>NOT(ISERROR(SEARCH("N/A",H92)))</formula>
    </cfRule>
    <cfRule type="cellIs" dxfId="6828" priority="645" operator="equal">
      <formula>0.8</formula>
    </cfRule>
    <cfRule type="cellIs" dxfId="6827" priority="646" operator="greaterThan">
      <formula>0.8</formula>
    </cfRule>
    <cfRule type="cellIs" dxfId="6826" priority="647" operator="greaterThan">
      <formula>0.5</formula>
    </cfRule>
    <cfRule type="cellIs" dxfId="6825" priority="648" operator="equal">
      <formula>0.5</formula>
    </cfRule>
    <cfRule type="cellIs" dxfId="6824" priority="649" operator="lessThan">
      <formula>0.5</formula>
    </cfRule>
  </conditionalFormatting>
  <conditionalFormatting sqref="H18">
    <cfRule type="containsText" dxfId="6823" priority="728" operator="containsText" text="N/A">
      <formula>NOT(ISERROR(SEARCH("N/A",H18)))</formula>
    </cfRule>
    <cfRule type="cellIs" dxfId="6822" priority="729" operator="equal">
      <formula>0.8</formula>
    </cfRule>
    <cfRule type="cellIs" dxfId="6821" priority="730" operator="greaterThan">
      <formula>0.8</formula>
    </cfRule>
    <cfRule type="cellIs" dxfId="6820" priority="731" operator="greaterThan">
      <formula>0.5</formula>
    </cfRule>
    <cfRule type="cellIs" dxfId="6819" priority="732" operator="equal">
      <formula>0.5</formula>
    </cfRule>
    <cfRule type="cellIs" dxfId="6818" priority="733" operator="lessThan">
      <formula>0.5</formula>
    </cfRule>
  </conditionalFormatting>
  <conditionalFormatting sqref="H24">
    <cfRule type="containsText" dxfId="6817" priority="722" operator="containsText" text="N/A">
      <formula>NOT(ISERROR(SEARCH("N/A",H24)))</formula>
    </cfRule>
    <cfRule type="cellIs" dxfId="6816" priority="723" operator="equal">
      <formula>0.8</formula>
    </cfRule>
    <cfRule type="cellIs" dxfId="6815" priority="724" operator="greaterThan">
      <formula>0.8</formula>
    </cfRule>
    <cfRule type="cellIs" dxfId="6814" priority="725" operator="greaterThan">
      <formula>0.5</formula>
    </cfRule>
    <cfRule type="cellIs" dxfId="6813" priority="726" operator="equal">
      <formula>0.5</formula>
    </cfRule>
    <cfRule type="cellIs" dxfId="6812" priority="727" operator="lessThan">
      <formula>0.5</formula>
    </cfRule>
  </conditionalFormatting>
  <conditionalFormatting sqref="H28">
    <cfRule type="containsText" dxfId="6811" priority="716" operator="containsText" text="N/A">
      <formula>NOT(ISERROR(SEARCH("N/A",H28)))</formula>
    </cfRule>
    <cfRule type="cellIs" dxfId="6810" priority="717" operator="equal">
      <formula>0.8</formula>
    </cfRule>
    <cfRule type="cellIs" dxfId="6809" priority="718" operator="greaterThan">
      <formula>0.8</formula>
    </cfRule>
    <cfRule type="cellIs" dxfId="6808" priority="719" operator="greaterThan">
      <formula>0.5</formula>
    </cfRule>
    <cfRule type="cellIs" dxfId="6807" priority="720" operator="equal">
      <formula>0.5</formula>
    </cfRule>
    <cfRule type="cellIs" dxfId="6806" priority="721" operator="lessThan">
      <formula>0.5</formula>
    </cfRule>
  </conditionalFormatting>
  <conditionalFormatting sqref="H32">
    <cfRule type="containsText" dxfId="6805" priority="710" operator="containsText" text="N/A">
      <formula>NOT(ISERROR(SEARCH("N/A",H32)))</formula>
    </cfRule>
    <cfRule type="cellIs" dxfId="6804" priority="711" operator="equal">
      <formula>0.8</formula>
    </cfRule>
    <cfRule type="cellIs" dxfId="6803" priority="712" operator="greaterThan">
      <formula>0.8</formula>
    </cfRule>
    <cfRule type="cellIs" dxfId="6802" priority="713" operator="greaterThan">
      <formula>0.5</formula>
    </cfRule>
    <cfRule type="cellIs" dxfId="6801" priority="714" operator="equal">
      <formula>0.5</formula>
    </cfRule>
    <cfRule type="cellIs" dxfId="6800" priority="715" operator="lessThan">
      <formula>0.5</formula>
    </cfRule>
  </conditionalFormatting>
  <conditionalFormatting sqref="H39">
    <cfRule type="containsText" dxfId="6799" priority="704" operator="containsText" text="N/A">
      <formula>NOT(ISERROR(SEARCH("N/A",H39)))</formula>
    </cfRule>
    <cfRule type="cellIs" dxfId="6798" priority="705" operator="equal">
      <formula>0.8</formula>
    </cfRule>
    <cfRule type="cellIs" dxfId="6797" priority="706" operator="greaterThan">
      <formula>0.8</formula>
    </cfRule>
    <cfRule type="cellIs" dxfId="6796" priority="707" operator="greaterThan">
      <formula>0.5</formula>
    </cfRule>
    <cfRule type="cellIs" dxfId="6795" priority="708" operator="equal">
      <formula>0.5</formula>
    </cfRule>
    <cfRule type="cellIs" dxfId="6794" priority="709" operator="lessThan">
      <formula>0.5</formula>
    </cfRule>
  </conditionalFormatting>
  <conditionalFormatting sqref="H45">
    <cfRule type="containsText" dxfId="6793" priority="698" operator="containsText" text="N/A">
      <formula>NOT(ISERROR(SEARCH("N/A",H45)))</formula>
    </cfRule>
    <cfRule type="cellIs" dxfId="6792" priority="699" operator="equal">
      <formula>0.8</formula>
    </cfRule>
    <cfRule type="cellIs" dxfId="6791" priority="700" operator="greaterThan">
      <formula>0.8</formula>
    </cfRule>
    <cfRule type="cellIs" dxfId="6790" priority="701" operator="greaterThan">
      <formula>0.5</formula>
    </cfRule>
    <cfRule type="cellIs" dxfId="6789" priority="702" operator="equal">
      <formula>0.5</formula>
    </cfRule>
    <cfRule type="cellIs" dxfId="6788" priority="703" operator="lessThan">
      <formula>0.5</formula>
    </cfRule>
  </conditionalFormatting>
  <conditionalFormatting sqref="H50">
    <cfRule type="containsText" dxfId="6787" priority="692" operator="containsText" text="N/A">
      <formula>NOT(ISERROR(SEARCH("N/A",H50)))</formula>
    </cfRule>
    <cfRule type="cellIs" dxfId="6786" priority="693" operator="equal">
      <formula>0.8</formula>
    </cfRule>
    <cfRule type="cellIs" dxfId="6785" priority="694" operator="greaterThan">
      <formula>0.8</formula>
    </cfRule>
    <cfRule type="cellIs" dxfId="6784" priority="695" operator="greaterThan">
      <formula>0.5</formula>
    </cfRule>
    <cfRule type="cellIs" dxfId="6783" priority="696" operator="equal">
      <formula>0.5</formula>
    </cfRule>
    <cfRule type="cellIs" dxfId="6782" priority="697" operator="lessThan">
      <formula>0.5</formula>
    </cfRule>
  </conditionalFormatting>
  <conditionalFormatting sqref="H55">
    <cfRule type="containsText" dxfId="6781" priority="686" operator="containsText" text="N/A">
      <formula>NOT(ISERROR(SEARCH("N/A",H55)))</formula>
    </cfRule>
    <cfRule type="cellIs" dxfId="6780" priority="687" operator="equal">
      <formula>0.8</formula>
    </cfRule>
    <cfRule type="cellIs" dxfId="6779" priority="688" operator="greaterThan">
      <formula>0.8</formula>
    </cfRule>
    <cfRule type="cellIs" dxfId="6778" priority="689" operator="greaterThan">
      <formula>0.5</formula>
    </cfRule>
    <cfRule type="cellIs" dxfId="6777" priority="690" operator="equal">
      <formula>0.5</formula>
    </cfRule>
    <cfRule type="cellIs" dxfId="6776" priority="691" operator="lessThan">
      <formula>0.5</formula>
    </cfRule>
  </conditionalFormatting>
  <conditionalFormatting sqref="H60">
    <cfRule type="containsText" dxfId="6775" priority="680" operator="containsText" text="N/A">
      <formula>NOT(ISERROR(SEARCH("N/A",H60)))</formula>
    </cfRule>
    <cfRule type="cellIs" dxfId="6774" priority="681" operator="equal">
      <formula>0.8</formula>
    </cfRule>
    <cfRule type="cellIs" dxfId="6773" priority="682" operator="greaterThan">
      <formula>0.8</formula>
    </cfRule>
    <cfRule type="cellIs" dxfId="6772" priority="683" operator="greaterThan">
      <formula>0.5</formula>
    </cfRule>
    <cfRule type="cellIs" dxfId="6771" priority="684" operator="equal">
      <formula>0.5</formula>
    </cfRule>
    <cfRule type="cellIs" dxfId="6770" priority="685" operator="lessThan">
      <formula>0.5</formula>
    </cfRule>
  </conditionalFormatting>
  <conditionalFormatting sqref="H64">
    <cfRule type="containsText" dxfId="6769" priority="674" operator="containsText" text="N/A">
      <formula>NOT(ISERROR(SEARCH("N/A",H64)))</formula>
    </cfRule>
    <cfRule type="cellIs" dxfId="6768" priority="675" operator="equal">
      <formula>0.8</formula>
    </cfRule>
    <cfRule type="cellIs" dxfId="6767" priority="676" operator="greaterThan">
      <formula>0.8</formula>
    </cfRule>
    <cfRule type="cellIs" dxfId="6766" priority="677" operator="greaterThan">
      <formula>0.5</formula>
    </cfRule>
    <cfRule type="cellIs" dxfId="6765" priority="678" operator="equal">
      <formula>0.5</formula>
    </cfRule>
    <cfRule type="cellIs" dxfId="6764" priority="679" operator="lessThan">
      <formula>0.5</formula>
    </cfRule>
  </conditionalFormatting>
  <conditionalFormatting sqref="H70">
    <cfRule type="containsText" dxfId="6763" priority="668" operator="containsText" text="N/A">
      <formula>NOT(ISERROR(SEARCH("N/A",H70)))</formula>
    </cfRule>
    <cfRule type="cellIs" dxfId="6762" priority="669" operator="equal">
      <formula>0.8</formula>
    </cfRule>
    <cfRule type="cellIs" dxfId="6761" priority="670" operator="greaterThan">
      <formula>0.8</formula>
    </cfRule>
    <cfRule type="cellIs" dxfId="6760" priority="671" operator="greaterThan">
      <formula>0.5</formula>
    </cfRule>
    <cfRule type="cellIs" dxfId="6759" priority="672" operator="equal">
      <formula>0.5</formula>
    </cfRule>
    <cfRule type="cellIs" dxfId="6758" priority="673" operator="lessThan">
      <formula>0.5</formula>
    </cfRule>
  </conditionalFormatting>
  <conditionalFormatting sqref="H76">
    <cfRule type="containsText" dxfId="6757" priority="662" operator="containsText" text="N/A">
      <formula>NOT(ISERROR(SEARCH("N/A",H76)))</formula>
    </cfRule>
    <cfRule type="cellIs" dxfId="6756" priority="663" operator="equal">
      <formula>0.8</formula>
    </cfRule>
    <cfRule type="cellIs" dxfId="6755" priority="664" operator="greaterThan">
      <formula>0.8</formula>
    </cfRule>
    <cfRule type="cellIs" dxfId="6754" priority="665" operator="greaterThan">
      <formula>0.5</formula>
    </cfRule>
    <cfRule type="cellIs" dxfId="6753" priority="666" operator="equal">
      <formula>0.5</formula>
    </cfRule>
    <cfRule type="cellIs" dxfId="6752" priority="667" operator="lessThan">
      <formula>0.5</formula>
    </cfRule>
  </conditionalFormatting>
  <conditionalFormatting sqref="H80">
    <cfRule type="containsText" dxfId="6751" priority="656" operator="containsText" text="N/A">
      <formula>NOT(ISERROR(SEARCH("N/A",H80)))</formula>
    </cfRule>
    <cfRule type="cellIs" dxfId="6750" priority="657" operator="equal">
      <formula>0.8</formula>
    </cfRule>
    <cfRule type="cellIs" dxfId="6749" priority="658" operator="greaterThan">
      <formula>0.8</formula>
    </cfRule>
    <cfRule type="cellIs" dxfId="6748" priority="659" operator="greaterThan">
      <formula>0.5</formula>
    </cfRule>
    <cfRule type="cellIs" dxfId="6747" priority="660" operator="equal">
      <formula>0.5</formula>
    </cfRule>
    <cfRule type="cellIs" dxfId="6746" priority="661" operator="lessThan">
      <formula>0.5</formula>
    </cfRule>
  </conditionalFormatting>
  <conditionalFormatting sqref="H86">
    <cfRule type="containsText" dxfId="6745" priority="650" operator="containsText" text="N/A">
      <formula>NOT(ISERROR(SEARCH("N/A",H86)))</formula>
    </cfRule>
    <cfRule type="cellIs" dxfId="6744" priority="651" operator="equal">
      <formula>0.8</formula>
    </cfRule>
    <cfRule type="cellIs" dxfId="6743" priority="652" operator="greaterThan">
      <formula>0.8</formula>
    </cfRule>
    <cfRule type="cellIs" dxfId="6742" priority="653" operator="greaterThan">
      <formula>0.5</formula>
    </cfRule>
    <cfRule type="cellIs" dxfId="6741" priority="654" operator="equal">
      <formula>0.5</formula>
    </cfRule>
    <cfRule type="cellIs" dxfId="6740" priority="655" operator="lessThan">
      <formula>0.5</formula>
    </cfRule>
  </conditionalFormatting>
  <conditionalFormatting sqref="I13">
    <cfRule type="containsText" dxfId="6739" priority="637" operator="containsText" text="NOT MET">
      <formula>NOT(ISERROR(SEARCH("NOT MET",I13)))</formula>
    </cfRule>
    <cfRule type="containsText" dxfId="6738" priority="638" operator="containsText" text="PARTIAL MET">
      <formula>NOT(ISERROR(SEARCH("PARTIAL MET",I13)))</formula>
    </cfRule>
    <cfRule type="containsText" dxfId="6737" priority="639" operator="containsText" text="MET">
      <formula>NOT(ISERROR(SEARCH("MET",I13)))</formula>
    </cfRule>
    <cfRule type="containsText" dxfId="6736" priority="640" operator="containsText" text="NOT MET">
      <formula>NOT(ISERROR(SEARCH("NOT MET",I13)))</formula>
    </cfRule>
    <cfRule type="containsText" dxfId="6735" priority="641" operator="containsText" text="PARTIAL MET">
      <formula>NOT(ISERROR(SEARCH("PARTIAL MET",I13)))</formula>
    </cfRule>
    <cfRule type="containsText" dxfId="6734" priority="642" operator="containsText" text="MET">
      <formula>NOT(ISERROR(SEARCH("MET",I13)))</formula>
    </cfRule>
  </conditionalFormatting>
  <conditionalFormatting sqref="I18">
    <cfRule type="containsText" dxfId="6733" priority="630" operator="containsText" text="NOT MET">
      <formula>NOT(ISERROR(SEARCH("NOT MET",I18)))</formula>
    </cfRule>
    <cfRule type="containsText" dxfId="6732" priority="631" operator="containsText" text="PARTIAL MET">
      <formula>NOT(ISERROR(SEARCH("PARTIAL MET",I18)))</formula>
    </cfRule>
    <cfRule type="containsText" dxfId="6731" priority="632" operator="containsText" text="MET">
      <formula>NOT(ISERROR(SEARCH("MET",I18)))</formula>
    </cfRule>
    <cfRule type="containsText" dxfId="6730" priority="633" operator="containsText" text="NOT MET">
      <formula>NOT(ISERROR(SEARCH("NOT MET",I18)))</formula>
    </cfRule>
    <cfRule type="containsText" dxfId="6729" priority="634" operator="containsText" text="PARTIAL MET">
      <formula>NOT(ISERROR(SEARCH("PARTIAL MET",I18)))</formula>
    </cfRule>
    <cfRule type="containsText" dxfId="6728" priority="635" operator="containsText" text="MET">
      <formula>NOT(ISERROR(SEARCH("MET",I18)))</formula>
    </cfRule>
  </conditionalFormatting>
  <conditionalFormatting sqref="I24">
    <cfRule type="containsText" dxfId="6727" priority="623" operator="containsText" text="NOT MET">
      <formula>NOT(ISERROR(SEARCH("NOT MET",I24)))</formula>
    </cfRule>
    <cfRule type="containsText" dxfId="6726" priority="624" operator="containsText" text="PARTIAL MET">
      <formula>NOT(ISERROR(SEARCH("PARTIAL MET",I24)))</formula>
    </cfRule>
    <cfRule type="containsText" dxfId="6725" priority="625" operator="containsText" text="MET">
      <formula>NOT(ISERROR(SEARCH("MET",I24)))</formula>
    </cfRule>
    <cfRule type="containsText" dxfId="6724" priority="626" operator="containsText" text="NOT MET">
      <formula>NOT(ISERROR(SEARCH("NOT MET",I24)))</formula>
    </cfRule>
    <cfRule type="containsText" dxfId="6723" priority="627" operator="containsText" text="PARTIAL MET">
      <formula>NOT(ISERROR(SEARCH("PARTIAL MET",I24)))</formula>
    </cfRule>
    <cfRule type="containsText" dxfId="6722" priority="628" operator="containsText" text="MET">
      <formula>NOT(ISERROR(SEARCH("MET",I24)))</formula>
    </cfRule>
  </conditionalFormatting>
  <conditionalFormatting sqref="I28">
    <cfRule type="containsText" dxfId="6721" priority="616" operator="containsText" text="NOT MET">
      <formula>NOT(ISERROR(SEARCH("NOT MET",I28)))</formula>
    </cfRule>
    <cfRule type="containsText" dxfId="6720" priority="617" operator="containsText" text="PARTIAL MET">
      <formula>NOT(ISERROR(SEARCH("PARTIAL MET",I28)))</formula>
    </cfRule>
    <cfRule type="containsText" dxfId="6719" priority="618" operator="containsText" text="MET">
      <formula>NOT(ISERROR(SEARCH("MET",I28)))</formula>
    </cfRule>
    <cfRule type="containsText" dxfId="6718" priority="619" operator="containsText" text="NOT MET">
      <formula>NOT(ISERROR(SEARCH("NOT MET",I28)))</formula>
    </cfRule>
    <cfRule type="containsText" dxfId="6717" priority="620" operator="containsText" text="PARTIAL MET">
      <formula>NOT(ISERROR(SEARCH("PARTIAL MET",I28)))</formula>
    </cfRule>
    <cfRule type="containsText" dxfId="6716" priority="621" operator="containsText" text="MET">
      <formula>NOT(ISERROR(SEARCH("MET",I28)))</formula>
    </cfRule>
  </conditionalFormatting>
  <conditionalFormatting sqref="I32">
    <cfRule type="containsText" dxfId="6715" priority="609" operator="containsText" text="NOT MET">
      <formula>NOT(ISERROR(SEARCH("NOT MET",I32)))</formula>
    </cfRule>
    <cfRule type="containsText" dxfId="6714" priority="610" operator="containsText" text="PARTIAL MET">
      <formula>NOT(ISERROR(SEARCH("PARTIAL MET",I32)))</formula>
    </cfRule>
    <cfRule type="containsText" dxfId="6713" priority="611" operator="containsText" text="MET">
      <formula>NOT(ISERROR(SEARCH("MET",I32)))</formula>
    </cfRule>
    <cfRule type="containsText" dxfId="6712" priority="612" operator="containsText" text="NOT MET">
      <formula>NOT(ISERROR(SEARCH("NOT MET",I32)))</formula>
    </cfRule>
    <cfRule type="containsText" dxfId="6711" priority="613" operator="containsText" text="PARTIAL MET">
      <formula>NOT(ISERROR(SEARCH("PARTIAL MET",I32)))</formula>
    </cfRule>
    <cfRule type="containsText" dxfId="6710" priority="614" operator="containsText" text="MET">
      <formula>NOT(ISERROR(SEARCH("MET",I32)))</formula>
    </cfRule>
  </conditionalFormatting>
  <conditionalFormatting sqref="I39">
    <cfRule type="containsText" dxfId="6709" priority="602" operator="containsText" text="NOT MET">
      <formula>NOT(ISERROR(SEARCH("NOT MET",I39)))</formula>
    </cfRule>
    <cfRule type="containsText" dxfId="6708" priority="603" operator="containsText" text="PARTIAL MET">
      <formula>NOT(ISERROR(SEARCH("PARTIAL MET",I39)))</formula>
    </cfRule>
    <cfRule type="containsText" dxfId="6707" priority="604" operator="containsText" text="MET">
      <formula>NOT(ISERROR(SEARCH("MET",I39)))</formula>
    </cfRule>
    <cfRule type="containsText" dxfId="6706" priority="605" operator="containsText" text="NOT MET">
      <formula>NOT(ISERROR(SEARCH("NOT MET",I39)))</formula>
    </cfRule>
    <cfRule type="containsText" dxfId="6705" priority="606" operator="containsText" text="PARTIAL MET">
      <formula>NOT(ISERROR(SEARCH("PARTIAL MET",I39)))</formula>
    </cfRule>
    <cfRule type="containsText" dxfId="6704" priority="607" operator="containsText" text="MET">
      <formula>NOT(ISERROR(SEARCH("MET",I39)))</formula>
    </cfRule>
  </conditionalFormatting>
  <conditionalFormatting sqref="I45">
    <cfRule type="containsText" dxfId="6703" priority="595" operator="containsText" text="NOT MET">
      <formula>NOT(ISERROR(SEARCH("NOT MET",I45)))</formula>
    </cfRule>
    <cfRule type="containsText" dxfId="6702" priority="596" operator="containsText" text="PARTIAL MET">
      <formula>NOT(ISERROR(SEARCH("PARTIAL MET",I45)))</formula>
    </cfRule>
    <cfRule type="containsText" dxfId="6701" priority="597" operator="containsText" text="MET">
      <formula>NOT(ISERROR(SEARCH("MET",I45)))</formula>
    </cfRule>
    <cfRule type="containsText" dxfId="6700" priority="598" operator="containsText" text="NOT MET">
      <formula>NOT(ISERROR(SEARCH("NOT MET",I45)))</formula>
    </cfRule>
    <cfRule type="containsText" dxfId="6699" priority="599" operator="containsText" text="PARTIAL MET">
      <formula>NOT(ISERROR(SEARCH("PARTIAL MET",I45)))</formula>
    </cfRule>
    <cfRule type="containsText" dxfId="6698" priority="600" operator="containsText" text="MET">
      <formula>NOT(ISERROR(SEARCH("MET",I45)))</formula>
    </cfRule>
  </conditionalFormatting>
  <conditionalFormatting sqref="I50">
    <cfRule type="containsText" dxfId="6697" priority="588" operator="containsText" text="NOT MET">
      <formula>NOT(ISERROR(SEARCH("NOT MET",I50)))</formula>
    </cfRule>
    <cfRule type="containsText" dxfId="6696" priority="589" operator="containsText" text="PARTIAL MET">
      <formula>NOT(ISERROR(SEARCH("PARTIAL MET",I50)))</formula>
    </cfRule>
    <cfRule type="containsText" dxfId="6695" priority="590" operator="containsText" text="MET">
      <formula>NOT(ISERROR(SEARCH("MET",I50)))</formula>
    </cfRule>
    <cfRule type="containsText" dxfId="6694" priority="591" operator="containsText" text="NOT MET">
      <formula>NOT(ISERROR(SEARCH("NOT MET",I50)))</formula>
    </cfRule>
    <cfRule type="containsText" dxfId="6693" priority="592" operator="containsText" text="PARTIAL MET">
      <formula>NOT(ISERROR(SEARCH("PARTIAL MET",I50)))</formula>
    </cfRule>
    <cfRule type="containsText" dxfId="6692" priority="593" operator="containsText" text="MET">
      <formula>NOT(ISERROR(SEARCH("MET",I50)))</formula>
    </cfRule>
  </conditionalFormatting>
  <conditionalFormatting sqref="I55">
    <cfRule type="containsText" dxfId="6691" priority="581" operator="containsText" text="NOT MET">
      <formula>NOT(ISERROR(SEARCH("NOT MET",I55)))</formula>
    </cfRule>
    <cfRule type="containsText" dxfId="6690" priority="582" operator="containsText" text="PARTIAL MET">
      <formula>NOT(ISERROR(SEARCH("PARTIAL MET",I55)))</formula>
    </cfRule>
    <cfRule type="containsText" dxfId="6689" priority="583" operator="containsText" text="MET">
      <formula>NOT(ISERROR(SEARCH("MET",I55)))</formula>
    </cfRule>
    <cfRule type="containsText" dxfId="6688" priority="584" operator="containsText" text="NOT MET">
      <formula>NOT(ISERROR(SEARCH("NOT MET",I55)))</formula>
    </cfRule>
    <cfRule type="containsText" dxfId="6687" priority="585" operator="containsText" text="PARTIAL MET">
      <formula>NOT(ISERROR(SEARCH("PARTIAL MET",I55)))</formula>
    </cfRule>
    <cfRule type="containsText" dxfId="6686" priority="586" operator="containsText" text="MET">
      <formula>NOT(ISERROR(SEARCH("MET",I55)))</formula>
    </cfRule>
  </conditionalFormatting>
  <conditionalFormatting sqref="I60">
    <cfRule type="containsText" dxfId="6685" priority="574" operator="containsText" text="NOT MET">
      <formula>NOT(ISERROR(SEARCH("NOT MET",I60)))</formula>
    </cfRule>
    <cfRule type="containsText" dxfId="6684" priority="575" operator="containsText" text="PARTIAL MET">
      <formula>NOT(ISERROR(SEARCH("PARTIAL MET",I60)))</formula>
    </cfRule>
    <cfRule type="containsText" dxfId="6683" priority="576" operator="containsText" text="MET">
      <formula>NOT(ISERROR(SEARCH("MET",I60)))</formula>
    </cfRule>
    <cfRule type="containsText" dxfId="6682" priority="577" operator="containsText" text="NOT MET">
      <formula>NOT(ISERROR(SEARCH("NOT MET",I60)))</formula>
    </cfRule>
    <cfRule type="containsText" dxfId="6681" priority="578" operator="containsText" text="PARTIAL MET">
      <formula>NOT(ISERROR(SEARCH("PARTIAL MET",I60)))</formula>
    </cfRule>
    <cfRule type="containsText" dxfId="6680" priority="579" operator="containsText" text="MET">
      <formula>NOT(ISERROR(SEARCH("MET",I60)))</formula>
    </cfRule>
  </conditionalFormatting>
  <conditionalFormatting sqref="I64">
    <cfRule type="containsText" dxfId="6679" priority="567" operator="containsText" text="NOT MET">
      <formula>NOT(ISERROR(SEARCH("NOT MET",I64)))</formula>
    </cfRule>
    <cfRule type="containsText" dxfId="6678" priority="568" operator="containsText" text="PARTIAL MET">
      <formula>NOT(ISERROR(SEARCH("PARTIAL MET",I64)))</formula>
    </cfRule>
    <cfRule type="containsText" dxfId="6677" priority="569" operator="containsText" text="MET">
      <formula>NOT(ISERROR(SEARCH("MET",I64)))</formula>
    </cfRule>
    <cfRule type="containsText" dxfId="6676" priority="570" operator="containsText" text="NOT MET">
      <formula>NOT(ISERROR(SEARCH("NOT MET",I64)))</formula>
    </cfRule>
    <cfRule type="containsText" dxfId="6675" priority="571" operator="containsText" text="PARTIAL MET">
      <formula>NOT(ISERROR(SEARCH("PARTIAL MET",I64)))</formula>
    </cfRule>
    <cfRule type="containsText" dxfId="6674" priority="572" operator="containsText" text="MET">
      <formula>NOT(ISERROR(SEARCH("MET",I64)))</formula>
    </cfRule>
  </conditionalFormatting>
  <conditionalFormatting sqref="I70">
    <cfRule type="containsText" dxfId="6673" priority="560" operator="containsText" text="NOT MET">
      <formula>NOT(ISERROR(SEARCH("NOT MET",I70)))</formula>
    </cfRule>
    <cfRule type="containsText" dxfId="6672" priority="561" operator="containsText" text="PARTIAL MET">
      <formula>NOT(ISERROR(SEARCH("PARTIAL MET",I70)))</formula>
    </cfRule>
    <cfRule type="containsText" dxfId="6671" priority="562" operator="containsText" text="MET">
      <formula>NOT(ISERROR(SEARCH("MET",I70)))</formula>
    </cfRule>
    <cfRule type="containsText" dxfId="6670" priority="563" operator="containsText" text="NOT MET">
      <formula>NOT(ISERROR(SEARCH("NOT MET",I70)))</formula>
    </cfRule>
    <cfRule type="containsText" dxfId="6669" priority="564" operator="containsText" text="PARTIAL MET">
      <formula>NOT(ISERROR(SEARCH("PARTIAL MET",I70)))</formula>
    </cfRule>
    <cfRule type="containsText" dxfId="6668" priority="565" operator="containsText" text="MET">
      <formula>NOT(ISERROR(SEARCH("MET",I70)))</formula>
    </cfRule>
  </conditionalFormatting>
  <conditionalFormatting sqref="I76">
    <cfRule type="containsText" dxfId="6667" priority="553" operator="containsText" text="NOT MET">
      <formula>NOT(ISERROR(SEARCH("NOT MET",I76)))</formula>
    </cfRule>
    <cfRule type="containsText" dxfId="6666" priority="554" operator="containsText" text="PARTIAL MET">
      <formula>NOT(ISERROR(SEARCH("PARTIAL MET",I76)))</formula>
    </cfRule>
    <cfRule type="containsText" dxfId="6665" priority="555" operator="containsText" text="MET">
      <formula>NOT(ISERROR(SEARCH("MET",I76)))</formula>
    </cfRule>
    <cfRule type="containsText" dxfId="6664" priority="556" operator="containsText" text="NOT MET">
      <formula>NOT(ISERROR(SEARCH("NOT MET",I76)))</formula>
    </cfRule>
    <cfRule type="containsText" dxfId="6663" priority="557" operator="containsText" text="PARTIAL MET">
      <formula>NOT(ISERROR(SEARCH("PARTIAL MET",I76)))</formula>
    </cfRule>
    <cfRule type="containsText" dxfId="6662" priority="558" operator="containsText" text="MET">
      <formula>NOT(ISERROR(SEARCH("MET",I76)))</formula>
    </cfRule>
  </conditionalFormatting>
  <conditionalFormatting sqref="I80">
    <cfRule type="containsText" dxfId="6661" priority="546" operator="containsText" text="NOT MET">
      <formula>NOT(ISERROR(SEARCH("NOT MET",I80)))</formula>
    </cfRule>
    <cfRule type="containsText" dxfId="6660" priority="547" operator="containsText" text="PARTIAL MET">
      <formula>NOT(ISERROR(SEARCH("PARTIAL MET",I80)))</formula>
    </cfRule>
    <cfRule type="containsText" dxfId="6659" priority="548" operator="containsText" text="MET">
      <formula>NOT(ISERROR(SEARCH("MET",I80)))</formula>
    </cfRule>
    <cfRule type="containsText" dxfId="6658" priority="549" operator="containsText" text="NOT MET">
      <formula>NOT(ISERROR(SEARCH("NOT MET",I80)))</formula>
    </cfRule>
    <cfRule type="containsText" dxfId="6657" priority="550" operator="containsText" text="PARTIAL MET">
      <formula>NOT(ISERROR(SEARCH("PARTIAL MET",I80)))</formula>
    </cfRule>
    <cfRule type="containsText" dxfId="6656" priority="551" operator="containsText" text="MET">
      <formula>NOT(ISERROR(SEARCH("MET",I80)))</formula>
    </cfRule>
  </conditionalFormatting>
  <conditionalFormatting sqref="I86">
    <cfRule type="containsText" dxfId="6655" priority="539" operator="containsText" text="NOT MET">
      <formula>NOT(ISERROR(SEARCH("NOT MET",I86)))</formula>
    </cfRule>
    <cfRule type="containsText" dxfId="6654" priority="540" operator="containsText" text="PARTIAL MET">
      <formula>NOT(ISERROR(SEARCH("PARTIAL MET",I86)))</formula>
    </cfRule>
    <cfRule type="containsText" dxfId="6653" priority="541" operator="containsText" text="MET">
      <formula>NOT(ISERROR(SEARCH("MET",I86)))</formula>
    </cfRule>
    <cfRule type="containsText" dxfId="6652" priority="542" operator="containsText" text="NOT MET">
      <formula>NOT(ISERROR(SEARCH("NOT MET",I86)))</formula>
    </cfRule>
    <cfRule type="containsText" dxfId="6651" priority="543" operator="containsText" text="PARTIAL MET">
      <formula>NOT(ISERROR(SEARCH("PARTIAL MET",I86)))</formula>
    </cfRule>
    <cfRule type="containsText" dxfId="6650" priority="544" operator="containsText" text="MET">
      <formula>NOT(ISERROR(SEARCH("MET",I86)))</formula>
    </cfRule>
  </conditionalFormatting>
  <conditionalFormatting sqref="I92">
    <cfRule type="containsText" dxfId="6649" priority="532" operator="containsText" text="NOT MET">
      <formula>NOT(ISERROR(SEARCH("NOT MET",I92)))</formula>
    </cfRule>
    <cfRule type="containsText" dxfId="6648" priority="533" operator="containsText" text="PARTIAL MET">
      <formula>NOT(ISERROR(SEARCH("PARTIAL MET",I92)))</formula>
    </cfRule>
    <cfRule type="containsText" dxfId="6647" priority="534" operator="containsText" text="MET">
      <formula>NOT(ISERROR(SEARCH("MET",I92)))</formula>
    </cfRule>
    <cfRule type="containsText" dxfId="6646" priority="535" operator="containsText" text="NOT MET">
      <formula>NOT(ISERROR(SEARCH("NOT MET",I92)))</formula>
    </cfRule>
    <cfRule type="containsText" dxfId="6645" priority="536" operator="containsText" text="PARTIAL MET">
      <formula>NOT(ISERROR(SEARCH("PARTIAL MET",I92)))</formula>
    </cfRule>
    <cfRule type="containsText" dxfId="6644" priority="537" operator="containsText" text="MET">
      <formula>NOT(ISERROR(SEARCH("MET",I92)))</formula>
    </cfRule>
  </conditionalFormatting>
  <conditionalFormatting sqref="I5">
    <cfRule type="cellIs" dxfId="6643" priority="527" stopIfTrue="1" operator="equal">
      <formula>0.8</formula>
    </cfRule>
    <cfRule type="cellIs" dxfId="6642" priority="528" stopIfTrue="1" operator="greaterThan">
      <formula>0.8</formula>
    </cfRule>
  </conditionalFormatting>
  <conditionalFormatting sqref="I7">
    <cfRule type="cellIs" dxfId="6641" priority="531" stopIfTrue="1" operator="lessThan">
      <formula>0.5</formula>
    </cfRule>
  </conditionalFormatting>
  <conditionalFormatting sqref="I6">
    <cfRule type="cellIs" dxfId="6640" priority="529" stopIfTrue="1" operator="greaterThan">
      <formula>0.5</formula>
    </cfRule>
    <cfRule type="cellIs" dxfId="6639" priority="530" stopIfTrue="1" operator="equal">
      <formula>0.5</formula>
    </cfRule>
  </conditionalFormatting>
  <conditionalFormatting sqref="D25:D27">
    <cfRule type="cellIs" dxfId="6638" priority="492" operator="equal">
      <formula>1</formula>
    </cfRule>
    <cfRule type="cellIs" dxfId="6637" priority="493" operator="equal">
      <formula>2</formula>
    </cfRule>
    <cfRule type="cellIs" dxfId="6636" priority="494" operator="equal">
      <formula>3</formula>
    </cfRule>
    <cfRule type="cellIs" dxfId="6635" priority="495" operator="equal">
      <formula>2</formula>
    </cfRule>
    <cfRule type="cellIs" dxfId="6634" priority="496" operator="equal">
      <formula>1</formula>
    </cfRule>
    <cfRule type="cellIs" dxfId="6633" priority="497" operator="equal">
      <formula>0</formula>
    </cfRule>
    <cfRule type="cellIs" dxfId="6632" priority="498" operator="equal">
      <formula>1</formula>
    </cfRule>
    <cfRule type="cellIs" dxfId="6631" priority="499" operator="equal">
      <formula>2</formula>
    </cfRule>
    <cfRule type="cellIs" dxfId="6630" priority="500" operator="equal">
      <formula>3</formula>
    </cfRule>
  </conditionalFormatting>
  <conditionalFormatting sqref="D25:D27">
    <cfRule type="colorScale" priority="491">
      <colorScale>
        <cfvo type="num" val="0"/>
        <cfvo type="num" val="1"/>
        <cfvo type="num" val="2"/>
        <color rgb="FFFF0000"/>
        <color rgb="FFFFFF00"/>
        <color rgb="FF36824A"/>
      </colorScale>
    </cfRule>
  </conditionalFormatting>
  <conditionalFormatting sqref="D25:D27">
    <cfRule type="colorScale" priority="488">
      <colorScale>
        <cfvo type="num" val="0"/>
        <cfvo type="num" val="1"/>
        <cfvo type="num" val="2"/>
        <color rgb="FFFF0000"/>
        <color rgb="FFFFFF00"/>
        <color rgb="FF3F9756"/>
      </colorScale>
    </cfRule>
    <cfRule type="colorScale" priority="489">
      <colorScale>
        <cfvo type="min"/>
        <cfvo type="percentile" val="50"/>
        <cfvo type="max"/>
        <color rgb="FFF8696B"/>
        <color rgb="FFFFEB84"/>
        <color rgb="FF009900"/>
      </colorScale>
    </cfRule>
    <cfRule type="colorScale" priority="490">
      <colorScale>
        <cfvo type="num" val="0"/>
        <cfvo type="num" val="1"/>
        <cfvo type="num" val="2"/>
        <color rgb="FFFF0000"/>
        <color rgb="FFFFFF00"/>
        <color rgb="FF009900"/>
      </colorScale>
    </cfRule>
  </conditionalFormatting>
  <conditionalFormatting sqref="P15:P17">
    <cfRule type="containsText" dxfId="6629" priority="224" operator="containsText" text="غير مكتمل">
      <formula>NOT(ISERROR(SEARCH("غير مكتمل",P15)))</formula>
    </cfRule>
    <cfRule type="containsText" dxfId="6628" priority="225" operator="containsText" text="مكتمل">
      <formula>NOT(ISERROR(SEARCH("مكتمل",P15)))</formula>
    </cfRule>
  </conditionalFormatting>
  <conditionalFormatting sqref="P93:P96">
    <cfRule type="containsText" dxfId="6627" priority="196" operator="containsText" text="غير مكتمل">
      <formula>NOT(ISERROR(SEARCH("غير مكتمل",P93)))</formula>
    </cfRule>
    <cfRule type="containsText" dxfId="6626" priority="197" operator="containsText" text="مكتمل">
      <formula>NOT(ISERROR(SEARCH("مكتمل",P93)))</formula>
    </cfRule>
  </conditionalFormatting>
  <conditionalFormatting sqref="P19:P23">
    <cfRule type="containsText" dxfId="6625" priority="222" operator="containsText" text="غير مكتمل">
      <formula>NOT(ISERROR(SEARCH("غير مكتمل",P19)))</formula>
    </cfRule>
    <cfRule type="containsText" dxfId="6624" priority="223" operator="containsText" text="مكتمل">
      <formula>NOT(ISERROR(SEARCH("مكتمل",P19)))</formula>
    </cfRule>
  </conditionalFormatting>
  <conditionalFormatting sqref="P25:P27">
    <cfRule type="containsText" dxfId="6623" priority="220" operator="containsText" text="غير مكتمل">
      <formula>NOT(ISERROR(SEARCH("غير مكتمل",P25)))</formula>
    </cfRule>
    <cfRule type="containsText" dxfId="6622" priority="221" operator="containsText" text="مكتمل">
      <formula>NOT(ISERROR(SEARCH("مكتمل",P25)))</formula>
    </cfRule>
  </conditionalFormatting>
  <conditionalFormatting sqref="P29:P31">
    <cfRule type="containsText" dxfId="6621" priority="218" operator="containsText" text="غير مكتمل">
      <formula>NOT(ISERROR(SEARCH("غير مكتمل",P29)))</formula>
    </cfRule>
    <cfRule type="containsText" dxfId="6620" priority="219" operator="containsText" text="مكتمل">
      <formula>NOT(ISERROR(SEARCH("مكتمل",P29)))</formula>
    </cfRule>
  </conditionalFormatting>
  <conditionalFormatting sqref="P33:P38">
    <cfRule type="containsText" dxfId="6619" priority="216" operator="containsText" text="غير مكتمل">
      <formula>NOT(ISERROR(SEARCH("غير مكتمل",P33)))</formula>
    </cfRule>
    <cfRule type="containsText" dxfId="6618" priority="217" operator="containsText" text="مكتمل">
      <formula>NOT(ISERROR(SEARCH("مكتمل",P33)))</formula>
    </cfRule>
  </conditionalFormatting>
  <conditionalFormatting sqref="P40:P44">
    <cfRule type="containsText" dxfId="6617" priority="214" operator="containsText" text="غير مكتمل">
      <formula>NOT(ISERROR(SEARCH("غير مكتمل",P40)))</formula>
    </cfRule>
    <cfRule type="containsText" dxfId="6616" priority="215" operator="containsText" text="مكتمل">
      <formula>NOT(ISERROR(SEARCH("مكتمل",P40)))</formula>
    </cfRule>
  </conditionalFormatting>
  <conditionalFormatting sqref="P46:P49">
    <cfRule type="containsText" dxfId="6615" priority="212" operator="containsText" text="غير مكتمل">
      <formula>NOT(ISERROR(SEARCH("غير مكتمل",P46)))</formula>
    </cfRule>
    <cfRule type="containsText" dxfId="6614" priority="213" operator="containsText" text="مكتمل">
      <formula>NOT(ISERROR(SEARCH("مكتمل",P46)))</formula>
    </cfRule>
  </conditionalFormatting>
  <conditionalFormatting sqref="P51:P54">
    <cfRule type="containsText" dxfId="6613" priority="210" operator="containsText" text="غير مكتمل">
      <formula>NOT(ISERROR(SEARCH("غير مكتمل",P51)))</formula>
    </cfRule>
    <cfRule type="containsText" dxfId="6612" priority="211" operator="containsText" text="مكتمل">
      <formula>NOT(ISERROR(SEARCH("مكتمل",P51)))</formula>
    </cfRule>
  </conditionalFormatting>
  <conditionalFormatting sqref="P56:P59">
    <cfRule type="containsText" dxfId="6611" priority="208" operator="containsText" text="غير مكتمل">
      <formula>NOT(ISERROR(SEARCH("غير مكتمل",P56)))</formula>
    </cfRule>
    <cfRule type="containsText" dxfId="6610" priority="209" operator="containsText" text="مكتمل">
      <formula>NOT(ISERROR(SEARCH("مكتمل",P56)))</formula>
    </cfRule>
  </conditionalFormatting>
  <conditionalFormatting sqref="P61:P63">
    <cfRule type="containsText" dxfId="6609" priority="206" operator="containsText" text="غير مكتمل">
      <formula>NOT(ISERROR(SEARCH("غير مكتمل",P61)))</formula>
    </cfRule>
    <cfRule type="containsText" dxfId="6608" priority="207" operator="containsText" text="مكتمل">
      <formula>NOT(ISERROR(SEARCH("مكتمل",P61)))</formula>
    </cfRule>
  </conditionalFormatting>
  <conditionalFormatting sqref="P65:P69">
    <cfRule type="containsText" dxfId="6607" priority="204" operator="containsText" text="غير مكتمل">
      <formula>NOT(ISERROR(SEARCH("غير مكتمل",P65)))</formula>
    </cfRule>
    <cfRule type="containsText" dxfId="6606" priority="205" operator="containsText" text="مكتمل">
      <formula>NOT(ISERROR(SEARCH("مكتمل",P65)))</formula>
    </cfRule>
  </conditionalFormatting>
  <conditionalFormatting sqref="P71:P75">
    <cfRule type="containsText" dxfId="6605" priority="202" operator="containsText" text="غير مكتمل">
      <formula>NOT(ISERROR(SEARCH("غير مكتمل",P71)))</formula>
    </cfRule>
    <cfRule type="containsText" dxfId="6604" priority="203" operator="containsText" text="مكتمل">
      <formula>NOT(ISERROR(SEARCH("مكتمل",P71)))</formula>
    </cfRule>
  </conditionalFormatting>
  <conditionalFormatting sqref="P77:P79">
    <cfRule type="containsText" dxfId="6603" priority="200" operator="containsText" text="غير مكتمل">
      <formula>NOT(ISERROR(SEARCH("غير مكتمل",P77)))</formula>
    </cfRule>
    <cfRule type="containsText" dxfId="6602" priority="201" operator="containsText" text="مكتمل">
      <formula>NOT(ISERROR(SEARCH("مكتمل",P77)))</formula>
    </cfRule>
  </conditionalFormatting>
  <conditionalFormatting sqref="P87:P91">
    <cfRule type="containsText" dxfId="6601" priority="198" operator="containsText" text="غير مكتمل">
      <formula>NOT(ISERROR(SEARCH("غير مكتمل",P87)))</formula>
    </cfRule>
    <cfRule type="containsText" dxfId="6600" priority="199" operator="containsText" text="مكتمل">
      <formula>NOT(ISERROR(SEARCH("مكتمل",P87)))</formula>
    </cfRule>
  </conditionalFormatting>
  <conditionalFormatting sqref="D14:D17">
    <cfRule type="cellIs" dxfId="6599" priority="187" operator="equal">
      <formula>1</formula>
    </cfRule>
    <cfRule type="cellIs" dxfId="6598" priority="188" operator="equal">
      <formula>2</formula>
    </cfRule>
    <cfRule type="cellIs" dxfId="6597" priority="189" operator="equal">
      <formula>3</formula>
    </cfRule>
    <cfRule type="cellIs" dxfId="6596" priority="190" operator="equal">
      <formula>2</formula>
    </cfRule>
    <cfRule type="cellIs" dxfId="6595" priority="191" operator="equal">
      <formula>1</formula>
    </cfRule>
    <cfRule type="cellIs" dxfId="6594" priority="192" operator="equal">
      <formula>0</formula>
    </cfRule>
    <cfRule type="cellIs" dxfId="6593" priority="193" operator="equal">
      <formula>1</formula>
    </cfRule>
    <cfRule type="cellIs" dxfId="6592" priority="194" operator="equal">
      <formula>2</formula>
    </cfRule>
    <cfRule type="cellIs" dxfId="6591" priority="195" operator="equal">
      <formula>3</formula>
    </cfRule>
  </conditionalFormatting>
  <conditionalFormatting sqref="D14:D17">
    <cfRule type="colorScale" priority="186">
      <colorScale>
        <cfvo type="num" val="0"/>
        <cfvo type="num" val="1"/>
        <cfvo type="num" val="2"/>
        <color rgb="FFFF0000"/>
        <color rgb="FFFFFF00"/>
        <color rgb="FF36824A"/>
      </colorScale>
    </cfRule>
  </conditionalFormatting>
  <conditionalFormatting sqref="D14:D17">
    <cfRule type="colorScale" priority="183">
      <colorScale>
        <cfvo type="num" val="0"/>
        <cfvo type="num" val="1"/>
        <cfvo type="num" val="2"/>
        <color rgb="FFFF0000"/>
        <color rgb="FFFFFF00"/>
        <color rgb="FF3F9756"/>
      </colorScale>
    </cfRule>
    <cfRule type="colorScale" priority="184">
      <colorScale>
        <cfvo type="min"/>
        <cfvo type="percentile" val="50"/>
        <cfvo type="max"/>
        <color rgb="FFF8696B"/>
        <color rgb="FFFFEB84"/>
        <color rgb="FF009900"/>
      </colorScale>
    </cfRule>
    <cfRule type="colorScale" priority="185">
      <colorScale>
        <cfvo type="num" val="0"/>
        <cfvo type="num" val="1"/>
        <cfvo type="num" val="2"/>
        <color rgb="FFFF0000"/>
        <color rgb="FFFFFF00"/>
        <color rgb="FF009900"/>
      </colorScale>
    </cfRule>
  </conditionalFormatting>
  <conditionalFormatting sqref="D19:D23">
    <cfRule type="cellIs" dxfId="6590" priority="174" operator="equal">
      <formula>1</formula>
    </cfRule>
    <cfRule type="cellIs" dxfId="6589" priority="175" operator="equal">
      <formula>2</formula>
    </cfRule>
    <cfRule type="cellIs" dxfId="6588" priority="176" operator="equal">
      <formula>3</formula>
    </cfRule>
    <cfRule type="cellIs" dxfId="6587" priority="177" operator="equal">
      <formula>2</formula>
    </cfRule>
    <cfRule type="cellIs" dxfId="6586" priority="178" operator="equal">
      <formula>1</formula>
    </cfRule>
    <cfRule type="cellIs" dxfId="6585" priority="179" operator="equal">
      <formula>0</formula>
    </cfRule>
    <cfRule type="cellIs" dxfId="6584" priority="180" operator="equal">
      <formula>1</formula>
    </cfRule>
    <cfRule type="cellIs" dxfId="6583" priority="181" operator="equal">
      <formula>2</formula>
    </cfRule>
    <cfRule type="cellIs" dxfId="6582" priority="182" operator="equal">
      <formula>3</formula>
    </cfRule>
  </conditionalFormatting>
  <conditionalFormatting sqref="D19:D23">
    <cfRule type="colorScale" priority="173">
      <colorScale>
        <cfvo type="num" val="0"/>
        <cfvo type="num" val="1"/>
        <cfvo type="num" val="2"/>
        <color rgb="FFFF0000"/>
        <color rgb="FFFFFF00"/>
        <color rgb="FF36824A"/>
      </colorScale>
    </cfRule>
  </conditionalFormatting>
  <conditionalFormatting sqref="D19:D23">
    <cfRule type="colorScale" priority="170">
      <colorScale>
        <cfvo type="num" val="0"/>
        <cfvo type="num" val="1"/>
        <cfvo type="num" val="2"/>
        <color rgb="FFFF0000"/>
        <color rgb="FFFFFF00"/>
        <color rgb="FF3F9756"/>
      </colorScale>
    </cfRule>
    <cfRule type="colorScale" priority="171">
      <colorScale>
        <cfvo type="min"/>
        <cfvo type="percentile" val="50"/>
        <cfvo type="max"/>
        <color rgb="FFF8696B"/>
        <color rgb="FFFFEB84"/>
        <color rgb="FF009900"/>
      </colorScale>
    </cfRule>
    <cfRule type="colorScale" priority="172">
      <colorScale>
        <cfvo type="num" val="0"/>
        <cfvo type="num" val="1"/>
        <cfvo type="num" val="2"/>
        <color rgb="FFFF0000"/>
        <color rgb="FFFFFF00"/>
        <color rgb="FF009900"/>
      </colorScale>
    </cfRule>
  </conditionalFormatting>
  <conditionalFormatting sqref="D29:D31">
    <cfRule type="cellIs" dxfId="6581" priority="161" operator="equal">
      <formula>1</formula>
    </cfRule>
    <cfRule type="cellIs" dxfId="6580" priority="162" operator="equal">
      <formula>2</formula>
    </cfRule>
    <cfRule type="cellIs" dxfId="6579" priority="163" operator="equal">
      <formula>3</formula>
    </cfRule>
    <cfRule type="cellIs" dxfId="6578" priority="164" operator="equal">
      <formula>2</formula>
    </cfRule>
    <cfRule type="cellIs" dxfId="6577" priority="165" operator="equal">
      <formula>1</formula>
    </cfRule>
    <cfRule type="cellIs" dxfId="6576" priority="166" operator="equal">
      <formula>0</formula>
    </cfRule>
    <cfRule type="cellIs" dxfId="6575" priority="167" operator="equal">
      <formula>1</formula>
    </cfRule>
    <cfRule type="cellIs" dxfId="6574" priority="168" operator="equal">
      <formula>2</formula>
    </cfRule>
    <cfRule type="cellIs" dxfId="6573" priority="169" operator="equal">
      <formula>3</formula>
    </cfRule>
  </conditionalFormatting>
  <conditionalFormatting sqref="D29:D31">
    <cfRule type="colorScale" priority="160">
      <colorScale>
        <cfvo type="num" val="0"/>
        <cfvo type="num" val="1"/>
        <cfvo type="num" val="2"/>
        <color rgb="FFFF0000"/>
        <color rgb="FFFFFF00"/>
        <color rgb="FF36824A"/>
      </colorScale>
    </cfRule>
  </conditionalFormatting>
  <conditionalFormatting sqref="D29:D31">
    <cfRule type="colorScale" priority="157">
      <colorScale>
        <cfvo type="num" val="0"/>
        <cfvo type="num" val="1"/>
        <cfvo type="num" val="2"/>
        <color rgb="FFFF0000"/>
        <color rgb="FFFFFF00"/>
        <color rgb="FF3F9756"/>
      </colorScale>
    </cfRule>
    <cfRule type="colorScale" priority="158">
      <colorScale>
        <cfvo type="min"/>
        <cfvo type="percentile" val="50"/>
        <cfvo type="max"/>
        <color rgb="FFF8696B"/>
        <color rgb="FFFFEB84"/>
        <color rgb="FF009900"/>
      </colorScale>
    </cfRule>
    <cfRule type="colorScale" priority="159">
      <colorScale>
        <cfvo type="num" val="0"/>
        <cfvo type="num" val="1"/>
        <cfvo type="num" val="2"/>
        <color rgb="FFFF0000"/>
        <color rgb="FFFFFF00"/>
        <color rgb="FF009900"/>
      </colorScale>
    </cfRule>
  </conditionalFormatting>
  <conditionalFormatting sqref="D33:D38">
    <cfRule type="cellIs" dxfId="6572" priority="148" operator="equal">
      <formula>1</formula>
    </cfRule>
    <cfRule type="cellIs" dxfId="6571" priority="149" operator="equal">
      <formula>2</formula>
    </cfRule>
    <cfRule type="cellIs" dxfId="6570" priority="150" operator="equal">
      <formula>3</formula>
    </cfRule>
    <cfRule type="cellIs" dxfId="6569" priority="151" operator="equal">
      <formula>2</formula>
    </cfRule>
    <cfRule type="cellIs" dxfId="6568" priority="152" operator="equal">
      <formula>1</formula>
    </cfRule>
    <cfRule type="cellIs" dxfId="6567" priority="153" operator="equal">
      <formula>0</formula>
    </cfRule>
    <cfRule type="cellIs" dxfId="6566" priority="154" operator="equal">
      <formula>1</formula>
    </cfRule>
    <cfRule type="cellIs" dxfId="6565" priority="155" operator="equal">
      <formula>2</formula>
    </cfRule>
    <cfRule type="cellIs" dxfId="6564" priority="156" operator="equal">
      <formula>3</formula>
    </cfRule>
  </conditionalFormatting>
  <conditionalFormatting sqref="D33:D38">
    <cfRule type="colorScale" priority="147">
      <colorScale>
        <cfvo type="num" val="0"/>
        <cfvo type="num" val="1"/>
        <cfvo type="num" val="2"/>
        <color rgb="FFFF0000"/>
        <color rgb="FFFFFF00"/>
        <color rgb="FF36824A"/>
      </colorScale>
    </cfRule>
  </conditionalFormatting>
  <conditionalFormatting sqref="D33:D38">
    <cfRule type="colorScale" priority="144">
      <colorScale>
        <cfvo type="num" val="0"/>
        <cfvo type="num" val="1"/>
        <cfvo type="num" val="2"/>
        <color rgb="FFFF0000"/>
        <color rgb="FFFFFF00"/>
        <color rgb="FF3F9756"/>
      </colorScale>
    </cfRule>
    <cfRule type="colorScale" priority="145">
      <colorScale>
        <cfvo type="min"/>
        <cfvo type="percentile" val="50"/>
        <cfvo type="max"/>
        <color rgb="FFF8696B"/>
        <color rgb="FFFFEB84"/>
        <color rgb="FF009900"/>
      </colorScale>
    </cfRule>
    <cfRule type="colorScale" priority="146">
      <colorScale>
        <cfvo type="num" val="0"/>
        <cfvo type="num" val="1"/>
        <cfvo type="num" val="2"/>
        <color rgb="FFFF0000"/>
        <color rgb="FFFFFF00"/>
        <color rgb="FF009900"/>
      </colorScale>
    </cfRule>
  </conditionalFormatting>
  <conditionalFormatting sqref="D40:D44">
    <cfRule type="cellIs" dxfId="6563" priority="135" operator="equal">
      <formula>1</formula>
    </cfRule>
    <cfRule type="cellIs" dxfId="6562" priority="136" operator="equal">
      <formula>2</formula>
    </cfRule>
    <cfRule type="cellIs" dxfId="6561" priority="137" operator="equal">
      <formula>3</formula>
    </cfRule>
    <cfRule type="cellIs" dxfId="6560" priority="138" operator="equal">
      <formula>2</formula>
    </cfRule>
    <cfRule type="cellIs" dxfId="6559" priority="139" operator="equal">
      <formula>1</formula>
    </cfRule>
    <cfRule type="cellIs" dxfId="6558" priority="140" operator="equal">
      <formula>0</formula>
    </cfRule>
    <cfRule type="cellIs" dxfId="6557" priority="141" operator="equal">
      <formula>1</formula>
    </cfRule>
    <cfRule type="cellIs" dxfId="6556" priority="142" operator="equal">
      <formula>2</formula>
    </cfRule>
    <cfRule type="cellIs" dxfId="6555" priority="143" operator="equal">
      <formula>3</formula>
    </cfRule>
  </conditionalFormatting>
  <conditionalFormatting sqref="D40:D44">
    <cfRule type="colorScale" priority="134">
      <colorScale>
        <cfvo type="num" val="0"/>
        <cfvo type="num" val="1"/>
        <cfvo type="num" val="2"/>
        <color rgb="FFFF0000"/>
        <color rgb="FFFFFF00"/>
        <color rgb="FF36824A"/>
      </colorScale>
    </cfRule>
  </conditionalFormatting>
  <conditionalFormatting sqref="D40:D44">
    <cfRule type="colorScale" priority="131">
      <colorScale>
        <cfvo type="num" val="0"/>
        <cfvo type="num" val="1"/>
        <cfvo type="num" val="2"/>
        <color rgb="FFFF0000"/>
        <color rgb="FFFFFF00"/>
        <color rgb="FF3F9756"/>
      </colorScale>
    </cfRule>
    <cfRule type="colorScale" priority="132">
      <colorScale>
        <cfvo type="min"/>
        <cfvo type="percentile" val="50"/>
        <cfvo type="max"/>
        <color rgb="FFF8696B"/>
        <color rgb="FFFFEB84"/>
        <color rgb="FF009900"/>
      </colorScale>
    </cfRule>
    <cfRule type="colorScale" priority="133">
      <colorScale>
        <cfvo type="num" val="0"/>
        <cfvo type="num" val="1"/>
        <cfvo type="num" val="2"/>
        <color rgb="FFFF0000"/>
        <color rgb="FFFFFF00"/>
        <color rgb="FF009900"/>
      </colorScale>
    </cfRule>
  </conditionalFormatting>
  <conditionalFormatting sqref="D46:D49">
    <cfRule type="cellIs" dxfId="6554" priority="122" operator="equal">
      <formula>1</formula>
    </cfRule>
    <cfRule type="cellIs" dxfId="6553" priority="123" operator="equal">
      <formula>2</formula>
    </cfRule>
    <cfRule type="cellIs" dxfId="6552" priority="124" operator="equal">
      <formula>3</formula>
    </cfRule>
    <cfRule type="cellIs" dxfId="6551" priority="125" operator="equal">
      <formula>2</formula>
    </cfRule>
    <cfRule type="cellIs" dxfId="6550" priority="126" operator="equal">
      <formula>1</formula>
    </cfRule>
    <cfRule type="cellIs" dxfId="6549" priority="127" operator="equal">
      <formula>0</formula>
    </cfRule>
    <cfRule type="cellIs" dxfId="6548" priority="128" operator="equal">
      <formula>1</formula>
    </cfRule>
    <cfRule type="cellIs" dxfId="6547" priority="129" operator="equal">
      <formula>2</formula>
    </cfRule>
    <cfRule type="cellIs" dxfId="6546" priority="130" operator="equal">
      <formula>3</formula>
    </cfRule>
  </conditionalFormatting>
  <conditionalFormatting sqref="D46:D49">
    <cfRule type="colorScale" priority="121">
      <colorScale>
        <cfvo type="num" val="0"/>
        <cfvo type="num" val="1"/>
        <cfvo type="num" val="2"/>
        <color rgb="FFFF0000"/>
        <color rgb="FFFFFF00"/>
        <color rgb="FF36824A"/>
      </colorScale>
    </cfRule>
  </conditionalFormatting>
  <conditionalFormatting sqref="D46:D49">
    <cfRule type="colorScale" priority="118">
      <colorScale>
        <cfvo type="num" val="0"/>
        <cfvo type="num" val="1"/>
        <cfvo type="num" val="2"/>
        <color rgb="FFFF0000"/>
        <color rgb="FFFFFF00"/>
        <color rgb="FF3F9756"/>
      </colorScale>
    </cfRule>
    <cfRule type="colorScale" priority="119">
      <colorScale>
        <cfvo type="min"/>
        <cfvo type="percentile" val="50"/>
        <cfvo type="max"/>
        <color rgb="FFF8696B"/>
        <color rgb="FFFFEB84"/>
        <color rgb="FF009900"/>
      </colorScale>
    </cfRule>
    <cfRule type="colorScale" priority="120">
      <colorScale>
        <cfvo type="num" val="0"/>
        <cfvo type="num" val="1"/>
        <cfvo type="num" val="2"/>
        <color rgb="FFFF0000"/>
        <color rgb="FFFFFF00"/>
        <color rgb="FF009900"/>
      </colorScale>
    </cfRule>
  </conditionalFormatting>
  <conditionalFormatting sqref="D51:D54">
    <cfRule type="cellIs" dxfId="6545" priority="109" operator="equal">
      <formula>1</formula>
    </cfRule>
    <cfRule type="cellIs" dxfId="6544" priority="110" operator="equal">
      <formula>2</formula>
    </cfRule>
    <cfRule type="cellIs" dxfId="6543" priority="111" operator="equal">
      <formula>3</formula>
    </cfRule>
    <cfRule type="cellIs" dxfId="6542" priority="112" operator="equal">
      <formula>2</formula>
    </cfRule>
    <cfRule type="cellIs" dxfId="6541" priority="113" operator="equal">
      <formula>1</formula>
    </cfRule>
    <cfRule type="cellIs" dxfId="6540" priority="114" operator="equal">
      <formula>0</formula>
    </cfRule>
    <cfRule type="cellIs" dxfId="6539" priority="115" operator="equal">
      <formula>1</formula>
    </cfRule>
    <cfRule type="cellIs" dxfId="6538" priority="116" operator="equal">
      <formula>2</formula>
    </cfRule>
    <cfRule type="cellIs" dxfId="6537" priority="117" operator="equal">
      <formula>3</formula>
    </cfRule>
  </conditionalFormatting>
  <conditionalFormatting sqref="D51:D54">
    <cfRule type="colorScale" priority="108">
      <colorScale>
        <cfvo type="num" val="0"/>
        <cfvo type="num" val="1"/>
        <cfvo type="num" val="2"/>
        <color rgb="FFFF0000"/>
        <color rgb="FFFFFF00"/>
        <color rgb="FF36824A"/>
      </colorScale>
    </cfRule>
  </conditionalFormatting>
  <conditionalFormatting sqref="D51:D54">
    <cfRule type="colorScale" priority="105">
      <colorScale>
        <cfvo type="num" val="0"/>
        <cfvo type="num" val="1"/>
        <cfvo type="num" val="2"/>
        <color rgb="FFFF0000"/>
        <color rgb="FFFFFF00"/>
        <color rgb="FF3F9756"/>
      </colorScale>
    </cfRule>
    <cfRule type="colorScale" priority="106">
      <colorScale>
        <cfvo type="min"/>
        <cfvo type="percentile" val="50"/>
        <cfvo type="max"/>
        <color rgb="FFF8696B"/>
        <color rgb="FFFFEB84"/>
        <color rgb="FF009900"/>
      </colorScale>
    </cfRule>
    <cfRule type="colorScale" priority="107">
      <colorScale>
        <cfvo type="num" val="0"/>
        <cfvo type="num" val="1"/>
        <cfvo type="num" val="2"/>
        <color rgb="FFFF0000"/>
        <color rgb="FFFFFF00"/>
        <color rgb="FF009900"/>
      </colorScale>
    </cfRule>
  </conditionalFormatting>
  <conditionalFormatting sqref="D56:D59">
    <cfRule type="cellIs" dxfId="6536" priority="96" operator="equal">
      <formula>1</formula>
    </cfRule>
    <cfRule type="cellIs" dxfId="6535" priority="97" operator="equal">
      <formula>2</formula>
    </cfRule>
    <cfRule type="cellIs" dxfId="6534" priority="98" operator="equal">
      <formula>3</formula>
    </cfRule>
    <cfRule type="cellIs" dxfId="6533" priority="99" operator="equal">
      <formula>2</formula>
    </cfRule>
    <cfRule type="cellIs" dxfId="6532" priority="100" operator="equal">
      <formula>1</formula>
    </cfRule>
    <cfRule type="cellIs" dxfId="6531" priority="101" operator="equal">
      <formula>0</formula>
    </cfRule>
    <cfRule type="cellIs" dxfId="6530" priority="102" operator="equal">
      <formula>1</formula>
    </cfRule>
    <cfRule type="cellIs" dxfId="6529" priority="103" operator="equal">
      <formula>2</formula>
    </cfRule>
    <cfRule type="cellIs" dxfId="6528" priority="104" operator="equal">
      <formula>3</formula>
    </cfRule>
  </conditionalFormatting>
  <conditionalFormatting sqref="D56:D59">
    <cfRule type="colorScale" priority="95">
      <colorScale>
        <cfvo type="num" val="0"/>
        <cfvo type="num" val="1"/>
        <cfvo type="num" val="2"/>
        <color rgb="FFFF0000"/>
        <color rgb="FFFFFF00"/>
        <color rgb="FF36824A"/>
      </colorScale>
    </cfRule>
  </conditionalFormatting>
  <conditionalFormatting sqref="D56:D59">
    <cfRule type="colorScale" priority="92">
      <colorScale>
        <cfvo type="num" val="0"/>
        <cfvo type="num" val="1"/>
        <cfvo type="num" val="2"/>
        <color rgb="FFFF0000"/>
        <color rgb="FFFFFF00"/>
        <color rgb="FF3F9756"/>
      </colorScale>
    </cfRule>
    <cfRule type="colorScale" priority="93">
      <colorScale>
        <cfvo type="min"/>
        <cfvo type="percentile" val="50"/>
        <cfvo type="max"/>
        <color rgb="FFF8696B"/>
        <color rgb="FFFFEB84"/>
        <color rgb="FF009900"/>
      </colorScale>
    </cfRule>
    <cfRule type="colorScale" priority="94">
      <colorScale>
        <cfvo type="num" val="0"/>
        <cfvo type="num" val="1"/>
        <cfvo type="num" val="2"/>
        <color rgb="FFFF0000"/>
        <color rgb="FFFFFF00"/>
        <color rgb="FF009900"/>
      </colorScale>
    </cfRule>
  </conditionalFormatting>
  <conditionalFormatting sqref="D61:D63">
    <cfRule type="cellIs" dxfId="6527" priority="83" operator="equal">
      <formula>1</formula>
    </cfRule>
    <cfRule type="cellIs" dxfId="6526" priority="84" operator="equal">
      <formula>2</formula>
    </cfRule>
    <cfRule type="cellIs" dxfId="6525" priority="85" operator="equal">
      <formula>3</formula>
    </cfRule>
    <cfRule type="cellIs" dxfId="6524" priority="86" operator="equal">
      <formula>2</formula>
    </cfRule>
    <cfRule type="cellIs" dxfId="6523" priority="87" operator="equal">
      <formula>1</formula>
    </cfRule>
    <cfRule type="cellIs" dxfId="6522" priority="88" operator="equal">
      <formula>0</formula>
    </cfRule>
    <cfRule type="cellIs" dxfId="6521" priority="89" operator="equal">
      <formula>1</formula>
    </cfRule>
    <cfRule type="cellIs" dxfId="6520" priority="90" operator="equal">
      <formula>2</formula>
    </cfRule>
    <cfRule type="cellIs" dxfId="6519" priority="91" operator="equal">
      <formula>3</formula>
    </cfRule>
  </conditionalFormatting>
  <conditionalFormatting sqref="D61:D63">
    <cfRule type="colorScale" priority="82">
      <colorScale>
        <cfvo type="num" val="0"/>
        <cfvo type="num" val="1"/>
        <cfvo type="num" val="2"/>
        <color rgb="FFFF0000"/>
        <color rgb="FFFFFF00"/>
        <color rgb="FF36824A"/>
      </colorScale>
    </cfRule>
  </conditionalFormatting>
  <conditionalFormatting sqref="D61:D63">
    <cfRule type="colorScale" priority="79">
      <colorScale>
        <cfvo type="num" val="0"/>
        <cfvo type="num" val="1"/>
        <cfvo type="num" val="2"/>
        <color rgb="FFFF0000"/>
        <color rgb="FFFFFF00"/>
        <color rgb="FF3F9756"/>
      </colorScale>
    </cfRule>
    <cfRule type="colorScale" priority="80">
      <colorScale>
        <cfvo type="min"/>
        <cfvo type="percentile" val="50"/>
        <cfvo type="max"/>
        <color rgb="FFF8696B"/>
        <color rgb="FFFFEB84"/>
        <color rgb="FF009900"/>
      </colorScale>
    </cfRule>
    <cfRule type="colorScale" priority="81">
      <colorScale>
        <cfvo type="num" val="0"/>
        <cfvo type="num" val="1"/>
        <cfvo type="num" val="2"/>
        <color rgb="FFFF0000"/>
        <color rgb="FFFFFF00"/>
        <color rgb="FF009900"/>
      </colorScale>
    </cfRule>
  </conditionalFormatting>
  <conditionalFormatting sqref="D65:D69">
    <cfRule type="cellIs" dxfId="6518" priority="70" operator="equal">
      <formula>1</formula>
    </cfRule>
    <cfRule type="cellIs" dxfId="6517" priority="71" operator="equal">
      <formula>2</formula>
    </cfRule>
    <cfRule type="cellIs" dxfId="6516" priority="72" operator="equal">
      <formula>3</formula>
    </cfRule>
    <cfRule type="cellIs" dxfId="6515" priority="73" operator="equal">
      <formula>2</formula>
    </cfRule>
    <cfRule type="cellIs" dxfId="6514" priority="74" operator="equal">
      <formula>1</formula>
    </cfRule>
    <cfRule type="cellIs" dxfId="6513" priority="75" operator="equal">
      <formula>0</formula>
    </cfRule>
    <cfRule type="cellIs" dxfId="6512" priority="76" operator="equal">
      <formula>1</formula>
    </cfRule>
    <cfRule type="cellIs" dxfId="6511" priority="77" operator="equal">
      <formula>2</formula>
    </cfRule>
    <cfRule type="cellIs" dxfId="6510" priority="78" operator="equal">
      <formula>3</formula>
    </cfRule>
  </conditionalFormatting>
  <conditionalFormatting sqref="D65:D69">
    <cfRule type="colorScale" priority="69">
      <colorScale>
        <cfvo type="num" val="0"/>
        <cfvo type="num" val="1"/>
        <cfvo type="num" val="2"/>
        <color rgb="FFFF0000"/>
        <color rgb="FFFFFF00"/>
        <color rgb="FF36824A"/>
      </colorScale>
    </cfRule>
  </conditionalFormatting>
  <conditionalFormatting sqref="D65:D69">
    <cfRule type="colorScale" priority="66">
      <colorScale>
        <cfvo type="num" val="0"/>
        <cfvo type="num" val="1"/>
        <cfvo type="num" val="2"/>
        <color rgb="FFFF0000"/>
        <color rgb="FFFFFF00"/>
        <color rgb="FF3F9756"/>
      </colorScale>
    </cfRule>
    <cfRule type="colorScale" priority="67">
      <colorScale>
        <cfvo type="min"/>
        <cfvo type="percentile" val="50"/>
        <cfvo type="max"/>
        <color rgb="FFF8696B"/>
        <color rgb="FFFFEB84"/>
        <color rgb="FF009900"/>
      </colorScale>
    </cfRule>
    <cfRule type="colorScale" priority="68">
      <colorScale>
        <cfvo type="num" val="0"/>
        <cfvo type="num" val="1"/>
        <cfvo type="num" val="2"/>
        <color rgb="FFFF0000"/>
        <color rgb="FFFFFF00"/>
        <color rgb="FF009900"/>
      </colorScale>
    </cfRule>
  </conditionalFormatting>
  <conditionalFormatting sqref="D71:D75">
    <cfRule type="cellIs" dxfId="6509" priority="57" operator="equal">
      <formula>1</formula>
    </cfRule>
    <cfRule type="cellIs" dxfId="6508" priority="58" operator="equal">
      <formula>2</formula>
    </cfRule>
    <cfRule type="cellIs" dxfId="6507" priority="59" operator="equal">
      <formula>3</formula>
    </cfRule>
    <cfRule type="cellIs" dxfId="6506" priority="60" operator="equal">
      <formula>2</formula>
    </cfRule>
    <cfRule type="cellIs" dxfId="6505" priority="61" operator="equal">
      <formula>1</formula>
    </cfRule>
    <cfRule type="cellIs" dxfId="6504" priority="62" operator="equal">
      <formula>0</formula>
    </cfRule>
    <cfRule type="cellIs" dxfId="6503" priority="63" operator="equal">
      <formula>1</formula>
    </cfRule>
    <cfRule type="cellIs" dxfId="6502" priority="64" operator="equal">
      <formula>2</formula>
    </cfRule>
    <cfRule type="cellIs" dxfId="6501" priority="65" operator="equal">
      <formula>3</formula>
    </cfRule>
  </conditionalFormatting>
  <conditionalFormatting sqref="D71:D75">
    <cfRule type="colorScale" priority="56">
      <colorScale>
        <cfvo type="num" val="0"/>
        <cfvo type="num" val="1"/>
        <cfvo type="num" val="2"/>
        <color rgb="FFFF0000"/>
        <color rgb="FFFFFF00"/>
        <color rgb="FF36824A"/>
      </colorScale>
    </cfRule>
  </conditionalFormatting>
  <conditionalFormatting sqref="D71:D75">
    <cfRule type="colorScale" priority="53">
      <colorScale>
        <cfvo type="num" val="0"/>
        <cfvo type="num" val="1"/>
        <cfvo type="num" val="2"/>
        <color rgb="FFFF0000"/>
        <color rgb="FFFFFF00"/>
        <color rgb="FF3F9756"/>
      </colorScale>
    </cfRule>
    <cfRule type="colorScale" priority="54">
      <colorScale>
        <cfvo type="min"/>
        <cfvo type="percentile" val="50"/>
        <cfvo type="max"/>
        <color rgb="FFF8696B"/>
        <color rgb="FFFFEB84"/>
        <color rgb="FF009900"/>
      </colorScale>
    </cfRule>
    <cfRule type="colorScale" priority="55">
      <colorScale>
        <cfvo type="num" val="0"/>
        <cfvo type="num" val="1"/>
        <cfvo type="num" val="2"/>
        <color rgb="FFFF0000"/>
        <color rgb="FFFFFF00"/>
        <color rgb="FF009900"/>
      </colorScale>
    </cfRule>
  </conditionalFormatting>
  <conditionalFormatting sqref="D77:D79">
    <cfRule type="cellIs" dxfId="6500" priority="44" operator="equal">
      <formula>1</formula>
    </cfRule>
    <cfRule type="cellIs" dxfId="6499" priority="45" operator="equal">
      <formula>2</formula>
    </cfRule>
    <cfRule type="cellIs" dxfId="6498" priority="46" operator="equal">
      <formula>3</formula>
    </cfRule>
    <cfRule type="cellIs" dxfId="6497" priority="47" operator="equal">
      <formula>2</formula>
    </cfRule>
    <cfRule type="cellIs" dxfId="6496" priority="48" operator="equal">
      <formula>1</formula>
    </cfRule>
    <cfRule type="cellIs" dxfId="6495" priority="49" operator="equal">
      <formula>0</formula>
    </cfRule>
    <cfRule type="cellIs" dxfId="6494" priority="50" operator="equal">
      <formula>1</formula>
    </cfRule>
    <cfRule type="cellIs" dxfId="6493" priority="51" operator="equal">
      <formula>2</formula>
    </cfRule>
    <cfRule type="cellIs" dxfId="6492" priority="52" operator="equal">
      <formula>3</formula>
    </cfRule>
  </conditionalFormatting>
  <conditionalFormatting sqref="D77:D79">
    <cfRule type="colorScale" priority="43">
      <colorScale>
        <cfvo type="num" val="0"/>
        <cfvo type="num" val="1"/>
        <cfvo type="num" val="2"/>
        <color rgb="FFFF0000"/>
        <color rgb="FFFFFF00"/>
        <color rgb="FF36824A"/>
      </colorScale>
    </cfRule>
  </conditionalFormatting>
  <conditionalFormatting sqref="D77:D79">
    <cfRule type="colorScale" priority="40">
      <colorScale>
        <cfvo type="num" val="0"/>
        <cfvo type="num" val="1"/>
        <cfvo type="num" val="2"/>
        <color rgb="FFFF0000"/>
        <color rgb="FFFFFF00"/>
        <color rgb="FF3F9756"/>
      </colorScale>
    </cfRule>
    <cfRule type="colorScale" priority="41">
      <colorScale>
        <cfvo type="min"/>
        <cfvo type="percentile" val="50"/>
        <cfvo type="max"/>
        <color rgb="FFF8696B"/>
        <color rgb="FFFFEB84"/>
        <color rgb="FF009900"/>
      </colorScale>
    </cfRule>
    <cfRule type="colorScale" priority="42">
      <colorScale>
        <cfvo type="num" val="0"/>
        <cfvo type="num" val="1"/>
        <cfvo type="num" val="2"/>
        <color rgb="FFFF0000"/>
        <color rgb="FFFFFF00"/>
        <color rgb="FF009900"/>
      </colorScale>
    </cfRule>
  </conditionalFormatting>
  <conditionalFormatting sqref="D81:D85">
    <cfRule type="cellIs" dxfId="6491" priority="31" operator="equal">
      <formula>1</formula>
    </cfRule>
    <cfRule type="cellIs" dxfId="6490" priority="32" operator="equal">
      <formula>2</formula>
    </cfRule>
    <cfRule type="cellIs" dxfId="6489" priority="33" operator="equal">
      <formula>3</formula>
    </cfRule>
    <cfRule type="cellIs" dxfId="6488" priority="34" operator="equal">
      <formula>2</formula>
    </cfRule>
    <cfRule type="cellIs" dxfId="6487" priority="35" operator="equal">
      <formula>1</formula>
    </cfRule>
    <cfRule type="cellIs" dxfId="6486" priority="36" operator="equal">
      <formula>0</formula>
    </cfRule>
    <cfRule type="cellIs" dxfId="6485" priority="37" operator="equal">
      <formula>1</formula>
    </cfRule>
    <cfRule type="cellIs" dxfId="6484" priority="38" operator="equal">
      <formula>2</formula>
    </cfRule>
    <cfRule type="cellIs" dxfId="6483" priority="39" operator="equal">
      <formula>3</formula>
    </cfRule>
  </conditionalFormatting>
  <conditionalFormatting sqref="D81:D85">
    <cfRule type="colorScale" priority="30">
      <colorScale>
        <cfvo type="num" val="0"/>
        <cfvo type="num" val="1"/>
        <cfvo type="num" val="2"/>
        <color rgb="FFFF0000"/>
        <color rgb="FFFFFF00"/>
        <color rgb="FF36824A"/>
      </colorScale>
    </cfRule>
  </conditionalFormatting>
  <conditionalFormatting sqref="D81:D85">
    <cfRule type="colorScale" priority="27">
      <colorScale>
        <cfvo type="num" val="0"/>
        <cfvo type="num" val="1"/>
        <cfvo type="num" val="2"/>
        <color rgb="FFFF0000"/>
        <color rgb="FFFFFF00"/>
        <color rgb="FF3F9756"/>
      </colorScale>
    </cfRule>
    <cfRule type="colorScale" priority="28">
      <colorScale>
        <cfvo type="min"/>
        <cfvo type="percentile" val="50"/>
        <cfvo type="max"/>
        <color rgb="FFF8696B"/>
        <color rgb="FFFFEB84"/>
        <color rgb="FF009900"/>
      </colorScale>
    </cfRule>
    <cfRule type="colorScale" priority="29">
      <colorScale>
        <cfvo type="num" val="0"/>
        <cfvo type="num" val="1"/>
        <cfvo type="num" val="2"/>
        <color rgb="FFFF0000"/>
        <color rgb="FFFFFF00"/>
        <color rgb="FF009900"/>
      </colorScale>
    </cfRule>
  </conditionalFormatting>
  <conditionalFormatting sqref="D87:D91">
    <cfRule type="cellIs" dxfId="6482" priority="18" operator="equal">
      <formula>1</formula>
    </cfRule>
    <cfRule type="cellIs" dxfId="6481" priority="19" operator="equal">
      <formula>2</formula>
    </cfRule>
    <cfRule type="cellIs" dxfId="6480" priority="20" operator="equal">
      <formula>3</formula>
    </cfRule>
    <cfRule type="cellIs" dxfId="6479" priority="21" operator="equal">
      <formula>2</formula>
    </cfRule>
    <cfRule type="cellIs" dxfId="6478" priority="22" operator="equal">
      <formula>1</formula>
    </cfRule>
    <cfRule type="cellIs" dxfId="6477" priority="23" operator="equal">
      <formula>0</formula>
    </cfRule>
    <cfRule type="cellIs" dxfId="6476" priority="24" operator="equal">
      <formula>1</formula>
    </cfRule>
    <cfRule type="cellIs" dxfId="6475" priority="25" operator="equal">
      <formula>2</formula>
    </cfRule>
    <cfRule type="cellIs" dxfId="6474" priority="26" operator="equal">
      <formula>3</formula>
    </cfRule>
  </conditionalFormatting>
  <conditionalFormatting sqref="D87:D91">
    <cfRule type="colorScale" priority="17">
      <colorScale>
        <cfvo type="num" val="0"/>
        <cfvo type="num" val="1"/>
        <cfvo type="num" val="2"/>
        <color rgb="FFFF0000"/>
        <color rgb="FFFFFF00"/>
        <color rgb="FF36824A"/>
      </colorScale>
    </cfRule>
  </conditionalFormatting>
  <conditionalFormatting sqref="D87:D91">
    <cfRule type="colorScale" priority="14">
      <colorScale>
        <cfvo type="num" val="0"/>
        <cfvo type="num" val="1"/>
        <cfvo type="num" val="2"/>
        <color rgb="FFFF0000"/>
        <color rgb="FFFFFF00"/>
        <color rgb="FF3F9756"/>
      </colorScale>
    </cfRule>
    <cfRule type="colorScale" priority="15">
      <colorScale>
        <cfvo type="min"/>
        <cfvo type="percentile" val="50"/>
        <cfvo type="max"/>
        <color rgb="FFF8696B"/>
        <color rgb="FFFFEB84"/>
        <color rgb="FF009900"/>
      </colorScale>
    </cfRule>
    <cfRule type="colorScale" priority="16">
      <colorScale>
        <cfvo type="num" val="0"/>
        <cfvo type="num" val="1"/>
        <cfvo type="num" val="2"/>
        <color rgb="FFFF0000"/>
        <color rgb="FFFFFF00"/>
        <color rgb="FF009900"/>
      </colorScale>
    </cfRule>
  </conditionalFormatting>
  <conditionalFormatting sqref="D93:D96">
    <cfRule type="cellIs" dxfId="6473" priority="5" operator="equal">
      <formula>1</formula>
    </cfRule>
    <cfRule type="cellIs" dxfId="6472" priority="6" operator="equal">
      <formula>2</formula>
    </cfRule>
    <cfRule type="cellIs" dxfId="6471" priority="7" operator="equal">
      <formula>3</formula>
    </cfRule>
    <cfRule type="cellIs" dxfId="6470" priority="8" operator="equal">
      <formula>2</formula>
    </cfRule>
    <cfRule type="cellIs" dxfId="6469" priority="9" operator="equal">
      <formula>1</formula>
    </cfRule>
    <cfRule type="cellIs" dxfId="6468" priority="10" operator="equal">
      <formula>0</formula>
    </cfRule>
    <cfRule type="cellIs" dxfId="6467" priority="11" operator="equal">
      <formula>1</formula>
    </cfRule>
    <cfRule type="cellIs" dxfId="6466" priority="12" operator="equal">
      <formula>2</formula>
    </cfRule>
    <cfRule type="cellIs" dxfId="6465" priority="13" operator="equal">
      <formula>3</formula>
    </cfRule>
  </conditionalFormatting>
  <conditionalFormatting sqref="D93:D96">
    <cfRule type="colorScale" priority="4">
      <colorScale>
        <cfvo type="num" val="0"/>
        <cfvo type="num" val="1"/>
        <cfvo type="num" val="2"/>
        <color rgb="FFFF0000"/>
        <color rgb="FFFFFF00"/>
        <color rgb="FF36824A"/>
      </colorScale>
    </cfRule>
  </conditionalFormatting>
  <conditionalFormatting sqref="D93:D96">
    <cfRule type="colorScale" priority="1">
      <colorScale>
        <cfvo type="num" val="0"/>
        <cfvo type="num" val="1"/>
        <cfvo type="num" val="2"/>
        <color rgb="FFFF0000"/>
        <color rgb="FFFFFF00"/>
        <color rgb="FF3F9756"/>
      </colorScale>
    </cfRule>
    <cfRule type="colorScale" priority="2">
      <colorScale>
        <cfvo type="min"/>
        <cfvo type="percentile" val="50"/>
        <cfvo type="max"/>
        <color rgb="FFF8696B"/>
        <color rgb="FFFFEB84"/>
        <color rgb="FF009900"/>
      </colorScale>
    </cfRule>
    <cfRule type="colorScale" priority="3">
      <colorScale>
        <cfvo type="num" val="0"/>
        <cfvo type="num" val="1"/>
        <cfvo type="num" val="2"/>
        <color rgb="FFFF0000"/>
        <color rgb="FFFFFF00"/>
        <color rgb="FF009900"/>
      </colorScale>
    </cfRule>
  </conditionalFormatting>
  <dataValidations count="6">
    <dataValidation type="whole" allowBlank="1" showErrorMessage="1" errorTitle="evaluation score error" error="scoring is only 0 or 1 or 2" promptTitle="standard evaluation score" prompt="enter 0 or 1 or 2" sqref="G26:G27 G53:G54 G58:G59 G63 G73:G75 G79 G89:G91 G95:G96 G20:G21 E19:E23 E25:F27 E29:G31 F23:G23 E46:E49 E51:F54 E56:F59 E61:F63 F38:G38 E71:F75 G41:G44 E81:F85 E87:F91 E93:F96 E40:F44 E77:F79 G82:G85 F17:G17 E14:E17 F19:F21 F15:G15 E33:E38 F33:F34 G34 E65:E69 F65:F66 G66 F69:G69">
      <formula1>0</formula1>
      <formula2>2</formula2>
    </dataValidation>
    <dataValidation type="list" allowBlank="1" showInputMessage="1" showErrorMessage="1" sqref="P77:P79 P14:P17 P19:P23 P25:P27 P29:P31 P33:P38 P93:P96 P51:P54 P56:P59 P61:P63 P65:P69 P71:P75 P81:P85 P87:P91 P40:P44 P46:P49">
      <formula1>"مكتمل,غير مكتمل"</formula1>
    </dataValidation>
    <dataValidation type="custom" allowBlank="1" showErrorMessage="1" errorTitle="evaluation score error" error="scoring is only 0 or 1 or 2" promptTitle="standard evaluation score" prompt="enter 0 or 1 or 2" sqref="D92 D86 D18 D24 D28 D64 D60 D55 D50 D39 D32">
      <formula1>E18*#REF!+F18*#REF!+G18*#REF!</formula1>
    </dataValidation>
    <dataValidation type="list" allowBlank="1" showInputMessage="1" showErrorMessage="1" sqref="D11:D12">
      <formula1>$M$9:$M$17</formula1>
    </dataValidation>
    <dataValidation type="list" allowBlank="1" showErrorMessage="1" errorTitle="evaluation score error" error="scoring is only 0 or 1 or 2" promptTitle="standard evaluation score" prompt="enter 0 or 1 or 2" sqref="D14:D17 D93:D96 D87:D91 D81:D85 D77:D79 D71:D75 D65:D69 D61:D63 D56:D59 D51:D54 D46:D49 D40:D44 D33:D38 D29:D31 D25:D27 D19:D23">
      <formula1>$D$5:$D$8</formula1>
    </dataValidation>
    <dataValidation type="list" allowBlank="1" showInputMessage="1" showErrorMessage="1" sqref="C3">
      <formula1>$L$9:$L$12</formula1>
    </dataValidation>
  </dataValidations>
  <hyperlinks>
    <hyperlink ref="C56" r:id="rId1" display="https://www.datadictionary.nhs.uk/data_dictionary/nhs_business_definitions/m/multidisciplinary_team_meeting_de.asp?shownav=1"/>
  </hyperlinks>
  <pageMargins left="0.7" right="0.7" top="0.75" bottom="0.75" header="0.3" footer="0.3"/>
  <pageSetup paperSize="9" orientation="portrait" horizontalDpi="4294967292" verticalDpi="4294967292" r:id="rId2"/>
  <drawing r:id="rId3"/>
  <extLst>
    <ext xmlns:x14="http://schemas.microsoft.com/office/spreadsheetml/2009/9/main" uri="{78C0D931-6437-407d-A8EE-F0AAD7539E65}">
      <x14:conditionalFormattings>
        <x14:conditionalFormatting xmlns:xm="http://schemas.microsoft.com/office/excel/2006/main">
          <x14:cfRule type="dataBar" id="{B7DB385B-D5B4-417F-8D9C-2876264CE8A3}">
            <x14:dataBar minLength="0" maxLength="100" border="1" negativeBarBorderColorSameAsPositive="0">
              <x14:cfvo type="autoMin"/>
              <x14:cfvo type="autoMax"/>
              <x14:borderColor rgb="FF63C384"/>
              <x14:negativeFillColor rgb="FFFF0000"/>
              <x14:negativeBorderColor rgb="FFFF0000"/>
              <x14:axisColor rgb="FF000000"/>
            </x14:dataBar>
          </x14:cfRule>
          <xm:sqref>E14</xm:sqref>
        </x14:conditionalFormatting>
        <x14:conditionalFormatting xmlns:xm="http://schemas.microsoft.com/office/excel/2006/main">
          <x14:cfRule type="dataBar" id="{AB393788-2E03-44D3-8094-36A8D87C3762}">
            <x14:dataBar minLength="0" maxLength="100" border="1" negativeBarBorderColorSameAsPositive="0">
              <x14:cfvo type="autoMin"/>
              <x14:cfvo type="autoMax"/>
              <x14:borderColor rgb="FF63C384"/>
              <x14:negativeFillColor rgb="FFFF0000"/>
              <x14:negativeBorderColor rgb="FFFF0000"/>
              <x14:axisColor rgb="FF000000"/>
            </x14:dataBar>
          </x14:cfRule>
          <xm:sqref>E15:E16</xm:sqref>
        </x14:conditionalFormatting>
        <x14:conditionalFormatting xmlns:xm="http://schemas.microsoft.com/office/excel/2006/main">
          <x14:cfRule type="dataBar" id="{B5FBDD07-2112-419D-8962-C351E16EAB30}">
            <x14:dataBar minLength="0" maxLength="100" border="1" negativeBarBorderColorSameAsPositive="0">
              <x14:cfvo type="autoMin"/>
              <x14:cfvo type="autoMax"/>
              <x14:borderColor rgb="FF63C384"/>
              <x14:negativeFillColor rgb="FFFF0000"/>
              <x14:negativeBorderColor rgb="FFFF0000"/>
              <x14:axisColor rgb="FF000000"/>
            </x14:dataBar>
          </x14:cfRule>
          <xm:sqref>E17</xm:sqref>
        </x14:conditionalFormatting>
        <x14:conditionalFormatting xmlns:xm="http://schemas.microsoft.com/office/excel/2006/main">
          <x14:cfRule type="dataBar" id="{054EBE48-82F6-4771-AE67-85A5B8A73419}">
            <x14:dataBar minLength="0" maxLength="100" border="1" negativeBarBorderColorSameAsPositive="0">
              <x14:cfvo type="autoMin"/>
              <x14:cfvo type="autoMax"/>
              <x14:borderColor rgb="FF63C384"/>
              <x14:negativeFillColor rgb="FFFF0000"/>
              <x14:negativeBorderColor rgb="FFFF0000"/>
              <x14:axisColor rgb="FF000000"/>
            </x14:dataBar>
          </x14:cfRule>
          <xm:sqref>E19</xm:sqref>
        </x14:conditionalFormatting>
        <x14:conditionalFormatting xmlns:xm="http://schemas.microsoft.com/office/excel/2006/main">
          <x14:cfRule type="dataBar" id="{4ACD1C3B-5347-4E15-83BD-8D71D0B1ED12}">
            <x14:dataBar minLength="0" maxLength="100" border="1" negativeBarBorderColorSameAsPositive="0">
              <x14:cfvo type="autoMin"/>
              <x14:cfvo type="autoMax"/>
              <x14:borderColor rgb="FF63C384"/>
              <x14:negativeFillColor rgb="FFFF0000"/>
              <x14:negativeBorderColor rgb="FFFF0000"/>
              <x14:axisColor rgb="FF000000"/>
            </x14:dataBar>
          </x14:cfRule>
          <xm:sqref>E20</xm:sqref>
        </x14:conditionalFormatting>
        <x14:conditionalFormatting xmlns:xm="http://schemas.microsoft.com/office/excel/2006/main">
          <x14:cfRule type="dataBar" id="{86E7FA2B-BA7E-4B09-B11A-7F92D9E75991}">
            <x14:dataBar minLength="0" maxLength="100" border="1" negativeBarBorderColorSameAsPositive="0">
              <x14:cfvo type="autoMin"/>
              <x14:cfvo type="autoMax"/>
              <x14:borderColor rgb="FF63C384"/>
              <x14:negativeFillColor rgb="FFFF0000"/>
              <x14:negativeBorderColor rgb="FFFF0000"/>
              <x14:axisColor rgb="FF000000"/>
            </x14:dataBar>
          </x14:cfRule>
          <xm:sqref>E21:E22</xm:sqref>
        </x14:conditionalFormatting>
        <x14:conditionalFormatting xmlns:xm="http://schemas.microsoft.com/office/excel/2006/main">
          <x14:cfRule type="dataBar" id="{C8179C58-45BC-49F4-B3ED-B87D8B461C27}">
            <x14:dataBar minLength="0" maxLength="100" border="1" negativeBarBorderColorSameAsPositive="0">
              <x14:cfvo type="autoMin"/>
              <x14:cfvo type="autoMax"/>
              <x14:borderColor rgb="FF63C384"/>
              <x14:negativeFillColor rgb="FFFF0000"/>
              <x14:negativeBorderColor rgb="FFFF0000"/>
              <x14:axisColor rgb="FF000000"/>
            </x14:dataBar>
          </x14:cfRule>
          <xm:sqref>E23</xm:sqref>
        </x14:conditionalFormatting>
        <x14:conditionalFormatting xmlns:xm="http://schemas.microsoft.com/office/excel/2006/main">
          <x14:cfRule type="dataBar" id="{E7F99752-5739-4AD9-8056-125ECDC00A31}">
            <x14:dataBar minLength="0" maxLength="100" border="1" negativeBarBorderColorSameAsPositive="0">
              <x14:cfvo type="autoMin"/>
              <x14:cfvo type="autoMax"/>
              <x14:borderColor rgb="FF63C384"/>
              <x14:negativeFillColor rgb="FFFF0000"/>
              <x14:negativeBorderColor rgb="FFFF0000"/>
              <x14:axisColor rgb="FF000000"/>
            </x14:dataBar>
          </x14:cfRule>
          <xm:sqref>E25</xm:sqref>
        </x14:conditionalFormatting>
        <x14:conditionalFormatting xmlns:xm="http://schemas.microsoft.com/office/excel/2006/main">
          <x14:cfRule type="dataBar" id="{ABECCA60-DF0B-46B5-B52C-515663EDBCC5}">
            <x14:dataBar minLength="0" maxLength="100" border="1" negativeBarBorderColorSameAsPositive="0">
              <x14:cfvo type="autoMin"/>
              <x14:cfvo type="autoMax"/>
              <x14:borderColor rgb="FF63C384"/>
              <x14:negativeFillColor rgb="FFFF0000"/>
              <x14:negativeBorderColor rgb="FFFF0000"/>
              <x14:axisColor rgb="FF000000"/>
            </x14:dataBar>
          </x14:cfRule>
          <xm:sqref>E26</xm:sqref>
        </x14:conditionalFormatting>
        <x14:conditionalFormatting xmlns:xm="http://schemas.microsoft.com/office/excel/2006/main">
          <x14:cfRule type="dataBar" id="{388BCBD7-BEA8-4C3B-8FC0-55D8977DEB03}">
            <x14:dataBar minLength="0" maxLength="100" border="1" negativeBarBorderColorSameAsPositive="0">
              <x14:cfvo type="autoMin"/>
              <x14:cfvo type="autoMax"/>
              <x14:borderColor rgb="FF63C384"/>
              <x14:negativeFillColor rgb="FFFF0000"/>
              <x14:negativeBorderColor rgb="FFFF0000"/>
              <x14:axisColor rgb="FF000000"/>
            </x14:dataBar>
          </x14:cfRule>
          <xm:sqref>E27</xm:sqref>
        </x14:conditionalFormatting>
        <x14:conditionalFormatting xmlns:xm="http://schemas.microsoft.com/office/excel/2006/main">
          <x14:cfRule type="dataBar" id="{9A7413B7-3BD4-4962-8EC2-4AD4A34C62FB}">
            <x14:dataBar minLength="0" maxLength="100" border="1" negativeBarBorderColorSameAsPositive="0">
              <x14:cfvo type="autoMin"/>
              <x14:cfvo type="autoMax"/>
              <x14:borderColor rgb="FF63C384"/>
              <x14:negativeFillColor rgb="FFFF0000"/>
              <x14:negativeBorderColor rgb="FFFF0000"/>
              <x14:axisColor rgb="FF000000"/>
            </x14:dataBar>
          </x14:cfRule>
          <xm:sqref>E29</xm:sqref>
        </x14:conditionalFormatting>
        <x14:conditionalFormatting xmlns:xm="http://schemas.microsoft.com/office/excel/2006/main">
          <x14:cfRule type="dataBar" id="{14DF1940-2E78-41A0-8752-F8EAF91B35CA}">
            <x14:dataBar minLength="0" maxLength="100" border="1" negativeBarBorderColorSameAsPositive="0">
              <x14:cfvo type="autoMin"/>
              <x14:cfvo type="autoMax"/>
              <x14:borderColor rgb="FF63C384"/>
              <x14:negativeFillColor rgb="FFFF0000"/>
              <x14:negativeBorderColor rgb="FFFF0000"/>
              <x14:axisColor rgb="FF000000"/>
            </x14:dataBar>
          </x14:cfRule>
          <xm:sqref>E30</xm:sqref>
        </x14:conditionalFormatting>
        <x14:conditionalFormatting xmlns:xm="http://schemas.microsoft.com/office/excel/2006/main">
          <x14:cfRule type="dataBar" id="{7B73E1B0-74F6-43F6-8DF3-98A0D1CC6809}">
            <x14:dataBar minLength="0" maxLength="100" border="1" negativeBarBorderColorSameAsPositive="0">
              <x14:cfvo type="autoMin"/>
              <x14:cfvo type="autoMax"/>
              <x14:borderColor rgb="FF63C384"/>
              <x14:negativeFillColor rgb="FFFF0000"/>
              <x14:negativeBorderColor rgb="FFFF0000"/>
              <x14:axisColor rgb="FF000000"/>
            </x14:dataBar>
          </x14:cfRule>
          <xm:sqref>E31</xm:sqref>
        </x14:conditionalFormatting>
        <x14:conditionalFormatting xmlns:xm="http://schemas.microsoft.com/office/excel/2006/main">
          <x14:cfRule type="dataBar" id="{EDCB265B-BD6B-4569-B3C9-546A37549902}">
            <x14:dataBar minLength="0" maxLength="100" border="1" negativeBarBorderColorSameAsPositive="0">
              <x14:cfvo type="autoMin"/>
              <x14:cfvo type="autoMax"/>
              <x14:borderColor rgb="FF63C384"/>
              <x14:negativeFillColor rgb="FFFF0000"/>
              <x14:negativeBorderColor rgb="FFFF0000"/>
              <x14:axisColor rgb="FF000000"/>
            </x14:dataBar>
          </x14:cfRule>
          <xm:sqref>E33</xm:sqref>
        </x14:conditionalFormatting>
        <x14:conditionalFormatting xmlns:xm="http://schemas.microsoft.com/office/excel/2006/main">
          <x14:cfRule type="dataBar" id="{7001E259-268C-4BFD-9DEA-1DAD7971D865}">
            <x14:dataBar minLength="0" maxLength="100" border="1" negativeBarBorderColorSameAsPositive="0">
              <x14:cfvo type="autoMin"/>
              <x14:cfvo type="autoMax"/>
              <x14:borderColor rgb="FF63C384"/>
              <x14:negativeFillColor rgb="FFFF0000"/>
              <x14:negativeBorderColor rgb="FFFF0000"/>
              <x14:axisColor rgb="FF000000"/>
            </x14:dataBar>
          </x14:cfRule>
          <xm:sqref>E34:E37</xm:sqref>
        </x14:conditionalFormatting>
        <x14:conditionalFormatting xmlns:xm="http://schemas.microsoft.com/office/excel/2006/main">
          <x14:cfRule type="dataBar" id="{E0B8AF9C-415E-4FD9-A6F9-2BD87F09DA84}">
            <x14:dataBar minLength="0" maxLength="100" border="1" negativeBarBorderColorSameAsPositive="0">
              <x14:cfvo type="autoMin"/>
              <x14:cfvo type="autoMax"/>
              <x14:borderColor rgb="FF63C384"/>
              <x14:negativeFillColor rgb="FFFF0000"/>
              <x14:negativeBorderColor rgb="FFFF0000"/>
              <x14:axisColor rgb="FF000000"/>
            </x14:dataBar>
          </x14:cfRule>
          <xm:sqref>E38</xm:sqref>
        </x14:conditionalFormatting>
        <x14:conditionalFormatting xmlns:xm="http://schemas.microsoft.com/office/excel/2006/main">
          <x14:cfRule type="dataBar" id="{3B2D54A5-41F7-4513-AB3C-2B6FBDAF8C4F}">
            <x14:dataBar minLength="0" maxLength="100" border="1" negativeBarBorderColorSameAsPositive="0">
              <x14:cfvo type="autoMin"/>
              <x14:cfvo type="autoMax"/>
              <x14:borderColor rgb="FF63C384"/>
              <x14:negativeFillColor rgb="FFFF0000"/>
              <x14:negativeBorderColor rgb="FFFF0000"/>
              <x14:axisColor rgb="FF000000"/>
            </x14:dataBar>
          </x14:cfRule>
          <xm:sqref>E40</xm:sqref>
        </x14:conditionalFormatting>
        <x14:conditionalFormatting xmlns:xm="http://schemas.microsoft.com/office/excel/2006/main">
          <x14:cfRule type="dataBar" id="{4A9D5917-BC4C-4809-B3DC-A310153B30CD}">
            <x14:dataBar minLength="0" maxLength="100" border="1" negativeBarBorderColorSameAsPositive="0">
              <x14:cfvo type="autoMin"/>
              <x14:cfvo type="autoMax"/>
              <x14:borderColor rgb="FF63C384"/>
              <x14:negativeFillColor rgb="FFFF0000"/>
              <x14:negativeBorderColor rgb="FFFF0000"/>
              <x14:axisColor rgb="FF000000"/>
            </x14:dataBar>
          </x14:cfRule>
          <xm:sqref>E41</xm:sqref>
        </x14:conditionalFormatting>
        <x14:conditionalFormatting xmlns:xm="http://schemas.microsoft.com/office/excel/2006/main">
          <x14:cfRule type="dataBar" id="{A26827B4-1CB5-48CF-ABD4-60D9781F2855}">
            <x14:dataBar minLength="0" maxLength="100" border="1" negativeBarBorderColorSameAsPositive="0">
              <x14:cfvo type="autoMin"/>
              <x14:cfvo type="autoMax"/>
              <x14:borderColor rgb="FF63C384"/>
              <x14:negativeFillColor rgb="FFFF0000"/>
              <x14:negativeBorderColor rgb="FFFF0000"/>
              <x14:axisColor rgb="FF000000"/>
            </x14:dataBar>
          </x14:cfRule>
          <xm:sqref>E42</xm:sqref>
        </x14:conditionalFormatting>
        <x14:conditionalFormatting xmlns:xm="http://schemas.microsoft.com/office/excel/2006/main">
          <x14:cfRule type="dataBar" id="{870E17B7-B637-4119-A142-FB12689C13DB}">
            <x14:dataBar minLength="0" maxLength="100" border="1" negativeBarBorderColorSameAsPositive="0">
              <x14:cfvo type="autoMin"/>
              <x14:cfvo type="autoMax"/>
              <x14:borderColor rgb="FF63C384"/>
              <x14:negativeFillColor rgb="FFFF0000"/>
              <x14:negativeBorderColor rgb="FFFF0000"/>
              <x14:axisColor rgb="FF000000"/>
            </x14:dataBar>
          </x14:cfRule>
          <xm:sqref>E43</xm:sqref>
        </x14:conditionalFormatting>
        <x14:conditionalFormatting xmlns:xm="http://schemas.microsoft.com/office/excel/2006/main">
          <x14:cfRule type="dataBar" id="{5A639B00-ECB8-494A-A061-65FD7411A443}">
            <x14:dataBar minLength="0" maxLength="100" border="1" negativeBarBorderColorSameAsPositive="0">
              <x14:cfvo type="autoMin"/>
              <x14:cfvo type="autoMax"/>
              <x14:borderColor rgb="FF63C384"/>
              <x14:negativeFillColor rgb="FFFF0000"/>
              <x14:negativeBorderColor rgb="FFFF0000"/>
              <x14:axisColor rgb="FF000000"/>
            </x14:dataBar>
          </x14:cfRule>
          <xm:sqref>E51</xm:sqref>
        </x14:conditionalFormatting>
        <x14:conditionalFormatting xmlns:xm="http://schemas.microsoft.com/office/excel/2006/main">
          <x14:cfRule type="dataBar" id="{1E09C1A0-CE8E-4F98-926B-5F50D124B0EC}">
            <x14:dataBar minLength="0" maxLength="100" border="1" negativeBarBorderColorSameAsPositive="0">
              <x14:cfvo type="autoMin"/>
              <x14:cfvo type="autoMax"/>
              <x14:borderColor rgb="FF63C384"/>
              <x14:negativeFillColor rgb="FFFF0000"/>
              <x14:negativeBorderColor rgb="FFFF0000"/>
              <x14:axisColor rgb="FF000000"/>
            </x14:dataBar>
          </x14:cfRule>
          <xm:sqref>E52</xm:sqref>
        </x14:conditionalFormatting>
        <x14:conditionalFormatting xmlns:xm="http://schemas.microsoft.com/office/excel/2006/main">
          <x14:cfRule type="dataBar" id="{A9BA9B96-D57D-4C4D-96C7-B756E711F067}">
            <x14:dataBar minLength="0" maxLength="100" border="1" negativeBarBorderColorSameAsPositive="0">
              <x14:cfvo type="autoMin"/>
              <x14:cfvo type="autoMax"/>
              <x14:borderColor rgb="FF63C384"/>
              <x14:negativeFillColor rgb="FFFF0000"/>
              <x14:negativeBorderColor rgb="FFFF0000"/>
              <x14:axisColor rgb="FF000000"/>
            </x14:dataBar>
          </x14:cfRule>
          <xm:sqref>E53</xm:sqref>
        </x14:conditionalFormatting>
        <x14:conditionalFormatting xmlns:xm="http://schemas.microsoft.com/office/excel/2006/main">
          <x14:cfRule type="dataBar" id="{BD8BDD2F-1ABE-459D-8316-5CD18972C3DB}">
            <x14:dataBar minLength="0" maxLength="100" border="1" negativeBarBorderColorSameAsPositive="0">
              <x14:cfvo type="autoMin"/>
              <x14:cfvo type="autoMax"/>
              <x14:borderColor rgb="FF63C384"/>
              <x14:negativeFillColor rgb="FFFF0000"/>
              <x14:negativeBorderColor rgb="FFFF0000"/>
              <x14:axisColor rgb="FF000000"/>
            </x14:dataBar>
          </x14:cfRule>
          <xm:sqref>E54</xm:sqref>
        </x14:conditionalFormatting>
        <x14:conditionalFormatting xmlns:xm="http://schemas.microsoft.com/office/excel/2006/main">
          <x14:cfRule type="dataBar" id="{F50481E9-1C62-440D-A05B-94FD6C5C83F4}">
            <x14:dataBar minLength="0" maxLength="100" border="1" negativeBarBorderColorSameAsPositive="0">
              <x14:cfvo type="autoMin"/>
              <x14:cfvo type="autoMax"/>
              <x14:borderColor rgb="FF63C384"/>
              <x14:negativeFillColor rgb="FFFF0000"/>
              <x14:negativeBorderColor rgb="FFFF0000"/>
              <x14:axisColor rgb="FF000000"/>
            </x14:dataBar>
          </x14:cfRule>
          <xm:sqref>E56</xm:sqref>
        </x14:conditionalFormatting>
        <x14:conditionalFormatting xmlns:xm="http://schemas.microsoft.com/office/excel/2006/main">
          <x14:cfRule type="dataBar" id="{DCEE3241-B516-4D97-86EF-81417C477145}">
            <x14:dataBar minLength="0" maxLength="100" border="1" negativeBarBorderColorSameAsPositive="0">
              <x14:cfvo type="autoMin"/>
              <x14:cfvo type="autoMax"/>
              <x14:borderColor rgb="FF63C384"/>
              <x14:negativeFillColor rgb="FFFF0000"/>
              <x14:negativeBorderColor rgb="FFFF0000"/>
              <x14:axisColor rgb="FF000000"/>
            </x14:dataBar>
          </x14:cfRule>
          <xm:sqref>E57</xm:sqref>
        </x14:conditionalFormatting>
        <x14:conditionalFormatting xmlns:xm="http://schemas.microsoft.com/office/excel/2006/main">
          <x14:cfRule type="dataBar" id="{41649961-80C3-472D-985A-2A83CBB17DDB}">
            <x14:dataBar minLength="0" maxLength="100" border="1" negativeBarBorderColorSameAsPositive="0">
              <x14:cfvo type="autoMin"/>
              <x14:cfvo type="autoMax"/>
              <x14:borderColor rgb="FF63C384"/>
              <x14:negativeFillColor rgb="FFFF0000"/>
              <x14:negativeBorderColor rgb="FFFF0000"/>
              <x14:axisColor rgb="FF000000"/>
            </x14:dataBar>
          </x14:cfRule>
          <xm:sqref>E58</xm:sqref>
        </x14:conditionalFormatting>
        <x14:conditionalFormatting xmlns:xm="http://schemas.microsoft.com/office/excel/2006/main">
          <x14:cfRule type="dataBar" id="{FBEAC206-53C8-41B0-9EF6-8C850EBC6E82}">
            <x14:dataBar minLength="0" maxLength="100" border="1" negativeBarBorderColorSameAsPositive="0">
              <x14:cfvo type="autoMin"/>
              <x14:cfvo type="autoMax"/>
              <x14:borderColor rgb="FF63C384"/>
              <x14:negativeFillColor rgb="FFFF0000"/>
              <x14:negativeBorderColor rgb="FFFF0000"/>
              <x14:axisColor rgb="FF000000"/>
            </x14:dataBar>
          </x14:cfRule>
          <xm:sqref>E59</xm:sqref>
        </x14:conditionalFormatting>
        <x14:conditionalFormatting xmlns:xm="http://schemas.microsoft.com/office/excel/2006/main">
          <x14:cfRule type="dataBar" id="{06AA1B33-BBBC-4EEE-A9B0-077936FFAE6E}">
            <x14:dataBar minLength="0" maxLength="100" border="1" negativeBarBorderColorSameAsPositive="0">
              <x14:cfvo type="autoMin"/>
              <x14:cfvo type="autoMax"/>
              <x14:borderColor rgb="FF63C384"/>
              <x14:negativeFillColor rgb="FFFF0000"/>
              <x14:negativeBorderColor rgb="FFFF0000"/>
              <x14:axisColor rgb="FF000000"/>
            </x14:dataBar>
          </x14:cfRule>
          <xm:sqref>E61</xm:sqref>
        </x14:conditionalFormatting>
        <x14:conditionalFormatting xmlns:xm="http://schemas.microsoft.com/office/excel/2006/main">
          <x14:cfRule type="dataBar" id="{C96B3314-DBB2-4BC4-AF52-C5599B70B081}">
            <x14:dataBar minLength="0" maxLength="100" border="1" negativeBarBorderColorSameAsPositive="0">
              <x14:cfvo type="autoMin"/>
              <x14:cfvo type="autoMax"/>
              <x14:borderColor rgb="FF63C384"/>
              <x14:negativeFillColor rgb="FFFF0000"/>
              <x14:negativeBorderColor rgb="FFFF0000"/>
              <x14:axisColor rgb="FF000000"/>
            </x14:dataBar>
          </x14:cfRule>
          <xm:sqref>E62</xm:sqref>
        </x14:conditionalFormatting>
        <x14:conditionalFormatting xmlns:xm="http://schemas.microsoft.com/office/excel/2006/main">
          <x14:cfRule type="dataBar" id="{D2BDDCDA-2886-481F-8228-8413D220A712}">
            <x14:dataBar minLength="0" maxLength="100" border="1" negativeBarBorderColorSameAsPositive="0">
              <x14:cfvo type="autoMin"/>
              <x14:cfvo type="autoMax"/>
              <x14:borderColor rgb="FF63C384"/>
              <x14:negativeFillColor rgb="FFFF0000"/>
              <x14:negativeBorderColor rgb="FFFF0000"/>
              <x14:axisColor rgb="FF000000"/>
            </x14:dataBar>
          </x14:cfRule>
          <xm:sqref>E63</xm:sqref>
        </x14:conditionalFormatting>
        <x14:conditionalFormatting xmlns:xm="http://schemas.microsoft.com/office/excel/2006/main">
          <x14:cfRule type="dataBar" id="{B0D1C689-0C93-44EC-A704-4BE715D28E35}">
            <x14:dataBar minLength="0" maxLength="100" border="1" negativeBarBorderColorSameAsPositive="0">
              <x14:cfvo type="autoMin"/>
              <x14:cfvo type="autoMax"/>
              <x14:borderColor rgb="FF63C384"/>
              <x14:negativeFillColor rgb="FFFF0000"/>
              <x14:negativeBorderColor rgb="FFFF0000"/>
              <x14:axisColor rgb="FF000000"/>
            </x14:dataBar>
          </x14:cfRule>
          <xm:sqref>E65</xm:sqref>
        </x14:conditionalFormatting>
        <x14:conditionalFormatting xmlns:xm="http://schemas.microsoft.com/office/excel/2006/main">
          <x14:cfRule type="dataBar" id="{C14BE900-1AD4-4C00-B927-663A20BDFF62}">
            <x14:dataBar minLength="0" maxLength="100" border="1" negativeBarBorderColorSameAsPositive="0">
              <x14:cfvo type="autoMin"/>
              <x14:cfvo type="autoMax"/>
              <x14:borderColor rgb="FF63C384"/>
              <x14:negativeFillColor rgb="FFFF0000"/>
              <x14:negativeBorderColor rgb="FFFF0000"/>
              <x14:axisColor rgb="FF000000"/>
            </x14:dataBar>
          </x14:cfRule>
          <xm:sqref>E66:E68</xm:sqref>
        </x14:conditionalFormatting>
        <x14:conditionalFormatting xmlns:xm="http://schemas.microsoft.com/office/excel/2006/main">
          <x14:cfRule type="dataBar" id="{758646FA-545C-42EE-9E1B-94BC7E79E723}">
            <x14:dataBar minLength="0" maxLength="100" border="1" negativeBarBorderColorSameAsPositive="0">
              <x14:cfvo type="autoMin"/>
              <x14:cfvo type="autoMax"/>
              <x14:borderColor rgb="FF63C384"/>
              <x14:negativeFillColor rgb="FFFF0000"/>
              <x14:negativeBorderColor rgb="FFFF0000"/>
              <x14:axisColor rgb="FF000000"/>
            </x14:dataBar>
          </x14:cfRule>
          <xm:sqref>E69</xm:sqref>
        </x14:conditionalFormatting>
        <x14:conditionalFormatting xmlns:xm="http://schemas.microsoft.com/office/excel/2006/main">
          <x14:cfRule type="dataBar" id="{2AF532A3-FB1A-4B21-AFAE-DCA0BAB9C947}">
            <x14:dataBar minLength="0" maxLength="100" border="1" negativeBarBorderColorSameAsPositive="0">
              <x14:cfvo type="autoMin"/>
              <x14:cfvo type="autoMax"/>
              <x14:borderColor rgb="FF63C384"/>
              <x14:negativeFillColor rgb="FFFF0000"/>
              <x14:negativeBorderColor rgb="FFFF0000"/>
              <x14:axisColor rgb="FF000000"/>
            </x14:dataBar>
          </x14:cfRule>
          <xm:sqref>E71</xm:sqref>
        </x14:conditionalFormatting>
        <x14:conditionalFormatting xmlns:xm="http://schemas.microsoft.com/office/excel/2006/main">
          <x14:cfRule type="dataBar" id="{542B6107-A999-4575-B340-CC08E8AAFF5C}">
            <x14:dataBar minLength="0" maxLength="100" border="1" negativeBarBorderColorSameAsPositive="0">
              <x14:cfvo type="autoMin"/>
              <x14:cfvo type="autoMax"/>
              <x14:borderColor rgb="FF63C384"/>
              <x14:negativeFillColor rgb="FFFF0000"/>
              <x14:negativeBorderColor rgb="FFFF0000"/>
              <x14:axisColor rgb="FF000000"/>
            </x14:dataBar>
          </x14:cfRule>
          <xm:sqref>E72</xm:sqref>
        </x14:conditionalFormatting>
        <x14:conditionalFormatting xmlns:xm="http://schemas.microsoft.com/office/excel/2006/main">
          <x14:cfRule type="dataBar" id="{BF46A668-7A34-44C6-98AB-5B26368A9BA5}">
            <x14:dataBar minLength="0" maxLength="100" border="1" negativeBarBorderColorSameAsPositive="0">
              <x14:cfvo type="autoMin"/>
              <x14:cfvo type="autoMax"/>
              <x14:borderColor rgb="FF63C384"/>
              <x14:negativeFillColor rgb="FFFF0000"/>
              <x14:negativeBorderColor rgb="FFFF0000"/>
              <x14:axisColor rgb="FF000000"/>
            </x14:dataBar>
          </x14:cfRule>
          <xm:sqref>E73</xm:sqref>
        </x14:conditionalFormatting>
        <x14:conditionalFormatting xmlns:xm="http://schemas.microsoft.com/office/excel/2006/main">
          <x14:cfRule type="dataBar" id="{1E5D2341-AD0C-4410-85AF-83351E06EC40}">
            <x14:dataBar minLength="0" maxLength="100" border="1" negativeBarBorderColorSameAsPositive="0">
              <x14:cfvo type="autoMin"/>
              <x14:cfvo type="autoMax"/>
              <x14:borderColor rgb="FF63C384"/>
              <x14:negativeFillColor rgb="FFFF0000"/>
              <x14:negativeBorderColor rgb="FFFF0000"/>
              <x14:axisColor rgb="FF000000"/>
            </x14:dataBar>
          </x14:cfRule>
          <xm:sqref>E74</xm:sqref>
        </x14:conditionalFormatting>
        <x14:conditionalFormatting xmlns:xm="http://schemas.microsoft.com/office/excel/2006/main">
          <x14:cfRule type="dataBar" id="{99FA9FD0-FE86-48E3-A5E2-6D28B790CD7E}">
            <x14:dataBar minLength="0" maxLength="100" border="1" negativeBarBorderColorSameAsPositive="0">
              <x14:cfvo type="autoMin"/>
              <x14:cfvo type="autoMax"/>
              <x14:borderColor rgb="FF63C384"/>
              <x14:negativeFillColor rgb="FFFF0000"/>
              <x14:negativeBorderColor rgb="FFFF0000"/>
              <x14:axisColor rgb="FF000000"/>
            </x14:dataBar>
          </x14:cfRule>
          <xm:sqref>E75</xm:sqref>
        </x14:conditionalFormatting>
        <x14:conditionalFormatting xmlns:xm="http://schemas.microsoft.com/office/excel/2006/main">
          <x14:cfRule type="dataBar" id="{4D73B6A1-D379-4C5A-A3E3-1CC8B1A65912}">
            <x14:dataBar minLength="0" maxLength="100" border="1" negativeBarBorderColorSameAsPositive="0">
              <x14:cfvo type="autoMin"/>
              <x14:cfvo type="autoMax"/>
              <x14:borderColor rgb="FF63C384"/>
              <x14:negativeFillColor rgb="FFFF0000"/>
              <x14:negativeBorderColor rgb="FFFF0000"/>
              <x14:axisColor rgb="FF000000"/>
            </x14:dataBar>
          </x14:cfRule>
          <xm:sqref>E77</xm:sqref>
        </x14:conditionalFormatting>
        <x14:conditionalFormatting xmlns:xm="http://schemas.microsoft.com/office/excel/2006/main">
          <x14:cfRule type="dataBar" id="{C8A67640-86F8-494A-B7FB-7DF52F46B7CB}">
            <x14:dataBar minLength="0" maxLength="100" border="1" negativeBarBorderColorSameAsPositive="0">
              <x14:cfvo type="autoMin"/>
              <x14:cfvo type="autoMax"/>
              <x14:borderColor rgb="FF63C384"/>
              <x14:negativeFillColor rgb="FFFF0000"/>
              <x14:negativeBorderColor rgb="FFFF0000"/>
              <x14:axisColor rgb="FF000000"/>
            </x14:dataBar>
          </x14:cfRule>
          <xm:sqref>E78</xm:sqref>
        </x14:conditionalFormatting>
        <x14:conditionalFormatting xmlns:xm="http://schemas.microsoft.com/office/excel/2006/main">
          <x14:cfRule type="dataBar" id="{9E10855C-AB06-472D-A70B-8122EAF6973A}">
            <x14:dataBar minLength="0" maxLength="100" border="1" negativeBarBorderColorSameAsPositive="0">
              <x14:cfvo type="autoMin"/>
              <x14:cfvo type="autoMax"/>
              <x14:borderColor rgb="FF63C384"/>
              <x14:negativeFillColor rgb="FFFF0000"/>
              <x14:negativeBorderColor rgb="FFFF0000"/>
              <x14:axisColor rgb="FF000000"/>
            </x14:dataBar>
          </x14:cfRule>
          <xm:sqref>E79</xm:sqref>
        </x14:conditionalFormatting>
        <x14:conditionalFormatting xmlns:xm="http://schemas.microsoft.com/office/excel/2006/main">
          <x14:cfRule type="dataBar" id="{F1A8E9C7-1557-495E-ACB5-40F85E856303}">
            <x14:dataBar minLength="0" maxLength="100" border="1" negativeBarBorderColorSameAsPositive="0">
              <x14:cfvo type="autoMin"/>
              <x14:cfvo type="autoMax"/>
              <x14:borderColor rgb="FF63C384"/>
              <x14:negativeFillColor rgb="FFFF0000"/>
              <x14:negativeBorderColor rgb="FFFF0000"/>
              <x14:axisColor rgb="FF000000"/>
            </x14:dataBar>
          </x14:cfRule>
          <xm:sqref>E81</xm:sqref>
        </x14:conditionalFormatting>
        <x14:conditionalFormatting xmlns:xm="http://schemas.microsoft.com/office/excel/2006/main">
          <x14:cfRule type="dataBar" id="{69B539BB-BB2E-4B6D-949F-A627DA6834EE}">
            <x14:dataBar minLength="0" maxLength="100" border="1" negativeBarBorderColorSameAsPositive="0">
              <x14:cfvo type="autoMin"/>
              <x14:cfvo type="autoMax"/>
              <x14:borderColor rgb="FF63C384"/>
              <x14:negativeFillColor rgb="FFFF0000"/>
              <x14:negativeBorderColor rgb="FFFF0000"/>
              <x14:axisColor rgb="FF000000"/>
            </x14:dataBar>
          </x14:cfRule>
          <xm:sqref>E82</xm:sqref>
        </x14:conditionalFormatting>
        <x14:conditionalFormatting xmlns:xm="http://schemas.microsoft.com/office/excel/2006/main">
          <x14:cfRule type="dataBar" id="{63E8414F-AA8E-46B0-BC9E-7E078C3700CB}">
            <x14:dataBar minLength="0" maxLength="100" border="1" negativeBarBorderColorSameAsPositive="0">
              <x14:cfvo type="autoMin"/>
              <x14:cfvo type="autoMax"/>
              <x14:borderColor rgb="FF63C384"/>
              <x14:negativeFillColor rgb="FFFF0000"/>
              <x14:negativeBorderColor rgb="FFFF0000"/>
              <x14:axisColor rgb="FF000000"/>
            </x14:dataBar>
          </x14:cfRule>
          <xm:sqref>E83</xm:sqref>
        </x14:conditionalFormatting>
        <x14:conditionalFormatting xmlns:xm="http://schemas.microsoft.com/office/excel/2006/main">
          <x14:cfRule type="dataBar" id="{96C08C3B-9401-403C-93DF-8FA219F2A200}">
            <x14:dataBar minLength="0" maxLength="100" border="1" negativeBarBorderColorSameAsPositive="0">
              <x14:cfvo type="autoMin"/>
              <x14:cfvo type="autoMax"/>
              <x14:borderColor rgb="FF63C384"/>
              <x14:negativeFillColor rgb="FFFF0000"/>
              <x14:negativeBorderColor rgb="FFFF0000"/>
              <x14:axisColor rgb="FF000000"/>
            </x14:dataBar>
          </x14:cfRule>
          <xm:sqref>E84</xm:sqref>
        </x14:conditionalFormatting>
        <x14:conditionalFormatting xmlns:xm="http://schemas.microsoft.com/office/excel/2006/main">
          <x14:cfRule type="dataBar" id="{25266207-8CB5-4C4F-9100-D278516621E3}">
            <x14:dataBar minLength="0" maxLength="100" border="1" negativeBarBorderColorSameAsPositive="0">
              <x14:cfvo type="autoMin"/>
              <x14:cfvo type="autoMax"/>
              <x14:borderColor rgb="FF63C384"/>
              <x14:negativeFillColor rgb="FFFF0000"/>
              <x14:negativeBorderColor rgb="FFFF0000"/>
              <x14:axisColor rgb="FF000000"/>
            </x14:dataBar>
          </x14:cfRule>
          <xm:sqref>E46:E49 E85</xm:sqref>
        </x14:conditionalFormatting>
        <x14:conditionalFormatting xmlns:xm="http://schemas.microsoft.com/office/excel/2006/main">
          <x14:cfRule type="dataBar" id="{1771244D-329E-4F68-BB96-C7D6BF36670D}">
            <x14:dataBar minLength="0" maxLength="100" border="1" negativeBarBorderColorSameAsPositive="0">
              <x14:cfvo type="autoMin"/>
              <x14:cfvo type="autoMax"/>
              <x14:borderColor rgb="FF63C384"/>
              <x14:negativeFillColor rgb="FFFF0000"/>
              <x14:negativeBorderColor rgb="FFFF0000"/>
              <x14:axisColor rgb="FF000000"/>
            </x14:dataBar>
          </x14:cfRule>
          <xm:sqref>E87</xm:sqref>
        </x14:conditionalFormatting>
        <x14:conditionalFormatting xmlns:xm="http://schemas.microsoft.com/office/excel/2006/main">
          <x14:cfRule type="dataBar" id="{75F693D2-4603-4954-9B1E-A7BCDE170209}">
            <x14:dataBar minLength="0" maxLength="100" border="1" negativeBarBorderColorSameAsPositive="0">
              <x14:cfvo type="autoMin"/>
              <x14:cfvo type="autoMax"/>
              <x14:borderColor rgb="FF63C384"/>
              <x14:negativeFillColor rgb="FFFF0000"/>
              <x14:negativeBorderColor rgb="FFFF0000"/>
              <x14:axisColor rgb="FF000000"/>
            </x14:dataBar>
          </x14:cfRule>
          <xm:sqref>E88</xm:sqref>
        </x14:conditionalFormatting>
        <x14:conditionalFormatting xmlns:xm="http://schemas.microsoft.com/office/excel/2006/main">
          <x14:cfRule type="dataBar" id="{DBBC4D02-DA20-49A7-A617-B00C401F5206}">
            <x14:dataBar minLength="0" maxLength="100" border="1" negativeBarBorderColorSameAsPositive="0">
              <x14:cfvo type="autoMin"/>
              <x14:cfvo type="autoMax"/>
              <x14:borderColor rgb="FF63C384"/>
              <x14:negativeFillColor rgb="FFFF0000"/>
              <x14:negativeBorderColor rgb="FFFF0000"/>
              <x14:axisColor rgb="FF000000"/>
            </x14:dataBar>
          </x14:cfRule>
          <xm:sqref>E89</xm:sqref>
        </x14:conditionalFormatting>
        <x14:conditionalFormatting xmlns:xm="http://schemas.microsoft.com/office/excel/2006/main">
          <x14:cfRule type="dataBar" id="{4728581F-C1CF-4EA6-AD7D-1C103E02A64D}">
            <x14:dataBar minLength="0" maxLength="100" border="1" negativeBarBorderColorSameAsPositive="0">
              <x14:cfvo type="autoMin"/>
              <x14:cfvo type="autoMax"/>
              <x14:borderColor rgb="FF63C384"/>
              <x14:negativeFillColor rgb="FFFF0000"/>
              <x14:negativeBorderColor rgb="FFFF0000"/>
              <x14:axisColor rgb="FF000000"/>
            </x14:dataBar>
          </x14:cfRule>
          <xm:sqref>E90</xm:sqref>
        </x14:conditionalFormatting>
        <x14:conditionalFormatting xmlns:xm="http://schemas.microsoft.com/office/excel/2006/main">
          <x14:cfRule type="dataBar" id="{527A9BAA-368B-4E6F-9B5D-25EBA3B6B3CC}">
            <x14:dataBar minLength="0" maxLength="100" border="1" negativeBarBorderColorSameAsPositive="0">
              <x14:cfvo type="autoMin"/>
              <x14:cfvo type="autoMax"/>
              <x14:borderColor rgb="FF63C384"/>
              <x14:negativeFillColor rgb="FFFF0000"/>
              <x14:negativeBorderColor rgb="FFFF0000"/>
              <x14:axisColor rgb="FF000000"/>
            </x14:dataBar>
          </x14:cfRule>
          <xm:sqref>E91</xm:sqref>
        </x14:conditionalFormatting>
        <x14:conditionalFormatting xmlns:xm="http://schemas.microsoft.com/office/excel/2006/main">
          <x14:cfRule type="dataBar" id="{AA66A19E-24E9-4BAC-93FD-E32D01EC6842}">
            <x14:dataBar minLength="0" maxLength="100" border="1" negativeBarBorderColorSameAsPositive="0">
              <x14:cfvo type="autoMin"/>
              <x14:cfvo type="autoMax"/>
              <x14:borderColor rgb="FF63C384"/>
              <x14:negativeFillColor rgb="FFFF0000"/>
              <x14:negativeBorderColor rgb="FFFF0000"/>
              <x14:axisColor rgb="FF000000"/>
            </x14:dataBar>
          </x14:cfRule>
          <xm:sqref>E93</xm:sqref>
        </x14:conditionalFormatting>
        <x14:conditionalFormatting xmlns:xm="http://schemas.microsoft.com/office/excel/2006/main">
          <x14:cfRule type="dataBar" id="{9074AB1B-5929-42E7-B300-970246D561F8}">
            <x14:dataBar minLength="0" maxLength="100" border="1" negativeBarBorderColorSameAsPositive="0">
              <x14:cfvo type="autoMin"/>
              <x14:cfvo type="autoMax"/>
              <x14:borderColor rgb="FF63C384"/>
              <x14:negativeFillColor rgb="FFFF0000"/>
              <x14:negativeBorderColor rgb="FFFF0000"/>
              <x14:axisColor rgb="FF000000"/>
            </x14:dataBar>
          </x14:cfRule>
          <xm:sqref>E94</xm:sqref>
        </x14:conditionalFormatting>
        <x14:conditionalFormatting xmlns:xm="http://schemas.microsoft.com/office/excel/2006/main">
          <x14:cfRule type="dataBar" id="{F6A0DAA6-23FF-489B-B987-DB8D5C25E461}">
            <x14:dataBar minLength="0" maxLength="100" border="1" negativeBarBorderColorSameAsPositive="0">
              <x14:cfvo type="autoMin"/>
              <x14:cfvo type="autoMax"/>
              <x14:borderColor rgb="FF63C384"/>
              <x14:negativeFillColor rgb="FFFF0000"/>
              <x14:negativeBorderColor rgb="FFFF0000"/>
              <x14:axisColor rgb="FF000000"/>
            </x14:dataBar>
          </x14:cfRule>
          <xm:sqref>E95</xm:sqref>
        </x14:conditionalFormatting>
        <x14:conditionalFormatting xmlns:xm="http://schemas.microsoft.com/office/excel/2006/main">
          <x14:cfRule type="dataBar" id="{43532209-0883-4267-94D1-0CF20B42CBDD}">
            <x14:dataBar minLength="0" maxLength="100" border="1" negativeBarBorderColorSameAsPositive="0">
              <x14:cfvo type="autoMin"/>
              <x14:cfvo type="autoMax"/>
              <x14:borderColor rgb="FF63C384"/>
              <x14:negativeFillColor rgb="FFFF0000"/>
              <x14:negativeBorderColor rgb="FFFF0000"/>
              <x14:axisColor rgb="FF000000"/>
            </x14:dataBar>
          </x14:cfRule>
          <xm:sqref>E96</xm:sqref>
        </x14:conditionalFormatting>
        <x14:conditionalFormatting xmlns:xm="http://schemas.microsoft.com/office/excel/2006/main">
          <x14:cfRule type="dataBar" id="{2ED5B1B7-5377-44A9-8E81-A5460238F37B}">
            <x14:dataBar minLength="0" maxLength="100" border="1" negativeBarBorderColorSameAsPositive="0">
              <x14:cfvo type="autoMin"/>
              <x14:cfvo type="autoMax"/>
              <x14:borderColor rgb="FF63C384"/>
              <x14:negativeFillColor rgb="FFFF0000"/>
              <x14:negativeBorderColor rgb="FFFF0000"/>
              <x14:axisColor rgb="FF000000"/>
            </x14:dataBar>
          </x14:cfRule>
          <xm:sqref>E44</xm:sqref>
        </x14:conditionalFormatting>
        <x14:conditionalFormatting xmlns:xm="http://schemas.microsoft.com/office/excel/2006/main">
          <x14:cfRule type="containsText" priority="643" operator="containsText" id="{A2679BAB-A584-485B-9F10-C6D82BE46DE3}">
            <xm:f>NOT(ISERROR(SEARCH($H$7,I13)))</xm:f>
            <xm:f>$H$7</xm:f>
            <x14:dxf>
              <fill>
                <patternFill>
                  <bgColor rgb="FF297B29"/>
                </patternFill>
              </fill>
            </x14:dxf>
          </x14:cfRule>
          <xm:sqref>I13</xm:sqref>
        </x14:conditionalFormatting>
        <x14:conditionalFormatting xmlns:xm="http://schemas.microsoft.com/office/excel/2006/main">
          <x14:cfRule type="containsText" priority="636" operator="containsText" id="{38D37DB5-D8ED-44C3-A4D4-E3D7F23D32A5}">
            <xm:f>NOT(ISERROR(SEARCH($H$7,I18)))</xm:f>
            <xm:f>$H$7</xm:f>
            <x14:dxf>
              <fill>
                <patternFill>
                  <bgColor rgb="FF297B29"/>
                </patternFill>
              </fill>
            </x14:dxf>
          </x14:cfRule>
          <xm:sqref>I18</xm:sqref>
        </x14:conditionalFormatting>
        <x14:conditionalFormatting xmlns:xm="http://schemas.microsoft.com/office/excel/2006/main">
          <x14:cfRule type="containsText" priority="629" operator="containsText" id="{3A2C201E-7836-4D72-BC33-0D64B307C7D1}">
            <xm:f>NOT(ISERROR(SEARCH($H$7,I24)))</xm:f>
            <xm:f>$H$7</xm:f>
            <x14:dxf>
              <fill>
                <patternFill>
                  <bgColor rgb="FF297B29"/>
                </patternFill>
              </fill>
            </x14:dxf>
          </x14:cfRule>
          <xm:sqref>I24</xm:sqref>
        </x14:conditionalFormatting>
        <x14:conditionalFormatting xmlns:xm="http://schemas.microsoft.com/office/excel/2006/main">
          <x14:cfRule type="containsText" priority="622" operator="containsText" id="{C7856593-74C1-4FBD-9A63-8757CF2D1D5A}">
            <xm:f>NOT(ISERROR(SEARCH($H$7,I28)))</xm:f>
            <xm:f>$H$7</xm:f>
            <x14:dxf>
              <fill>
                <patternFill>
                  <bgColor rgb="FF297B29"/>
                </patternFill>
              </fill>
            </x14:dxf>
          </x14:cfRule>
          <xm:sqref>I28</xm:sqref>
        </x14:conditionalFormatting>
        <x14:conditionalFormatting xmlns:xm="http://schemas.microsoft.com/office/excel/2006/main">
          <x14:cfRule type="containsText" priority="615" operator="containsText" id="{FE156BEE-9BEA-4B75-BE73-A09D972BFC1C}">
            <xm:f>NOT(ISERROR(SEARCH($H$7,I32)))</xm:f>
            <xm:f>$H$7</xm:f>
            <x14:dxf>
              <fill>
                <patternFill>
                  <bgColor rgb="FF297B29"/>
                </patternFill>
              </fill>
            </x14:dxf>
          </x14:cfRule>
          <xm:sqref>I32</xm:sqref>
        </x14:conditionalFormatting>
        <x14:conditionalFormatting xmlns:xm="http://schemas.microsoft.com/office/excel/2006/main">
          <x14:cfRule type="containsText" priority="608" operator="containsText" id="{61387C1E-0554-42BE-9058-897B90E2191C}">
            <xm:f>NOT(ISERROR(SEARCH($H$7,I39)))</xm:f>
            <xm:f>$H$7</xm:f>
            <x14:dxf>
              <fill>
                <patternFill>
                  <bgColor rgb="FF297B29"/>
                </patternFill>
              </fill>
            </x14:dxf>
          </x14:cfRule>
          <xm:sqref>I39</xm:sqref>
        </x14:conditionalFormatting>
        <x14:conditionalFormatting xmlns:xm="http://schemas.microsoft.com/office/excel/2006/main">
          <x14:cfRule type="containsText" priority="601" operator="containsText" id="{988779EC-2B24-44FC-82D9-A5C4EDACD9E7}">
            <xm:f>NOT(ISERROR(SEARCH($H$7,I45)))</xm:f>
            <xm:f>$H$7</xm:f>
            <x14:dxf>
              <fill>
                <patternFill>
                  <bgColor rgb="FF297B29"/>
                </patternFill>
              </fill>
            </x14:dxf>
          </x14:cfRule>
          <xm:sqref>I45</xm:sqref>
        </x14:conditionalFormatting>
        <x14:conditionalFormatting xmlns:xm="http://schemas.microsoft.com/office/excel/2006/main">
          <x14:cfRule type="containsText" priority="594" operator="containsText" id="{3831CC66-6135-47CC-ABD3-A1C602379A3D}">
            <xm:f>NOT(ISERROR(SEARCH($H$7,I50)))</xm:f>
            <xm:f>$H$7</xm:f>
            <x14:dxf>
              <fill>
                <patternFill>
                  <bgColor rgb="FF297B29"/>
                </patternFill>
              </fill>
            </x14:dxf>
          </x14:cfRule>
          <xm:sqref>I50</xm:sqref>
        </x14:conditionalFormatting>
        <x14:conditionalFormatting xmlns:xm="http://schemas.microsoft.com/office/excel/2006/main">
          <x14:cfRule type="containsText" priority="587" operator="containsText" id="{3AFA0E9D-406C-41CE-B588-0FB7EE42EFCC}">
            <xm:f>NOT(ISERROR(SEARCH($H$7,I55)))</xm:f>
            <xm:f>$H$7</xm:f>
            <x14:dxf>
              <fill>
                <patternFill>
                  <bgColor rgb="FF297B29"/>
                </patternFill>
              </fill>
            </x14:dxf>
          </x14:cfRule>
          <xm:sqref>I55</xm:sqref>
        </x14:conditionalFormatting>
        <x14:conditionalFormatting xmlns:xm="http://schemas.microsoft.com/office/excel/2006/main">
          <x14:cfRule type="containsText" priority="580" operator="containsText" id="{F2BBD8B7-363F-4CE6-9D6F-229546B0625F}">
            <xm:f>NOT(ISERROR(SEARCH($H$7,I60)))</xm:f>
            <xm:f>$H$7</xm:f>
            <x14:dxf>
              <fill>
                <patternFill>
                  <bgColor rgb="FF297B29"/>
                </patternFill>
              </fill>
            </x14:dxf>
          </x14:cfRule>
          <xm:sqref>I60</xm:sqref>
        </x14:conditionalFormatting>
        <x14:conditionalFormatting xmlns:xm="http://schemas.microsoft.com/office/excel/2006/main">
          <x14:cfRule type="containsText" priority="573" operator="containsText" id="{8B8CFACA-B939-48DD-909D-04D568BC0CDD}">
            <xm:f>NOT(ISERROR(SEARCH($H$7,I64)))</xm:f>
            <xm:f>$H$7</xm:f>
            <x14:dxf>
              <fill>
                <patternFill>
                  <bgColor rgb="FF297B29"/>
                </patternFill>
              </fill>
            </x14:dxf>
          </x14:cfRule>
          <xm:sqref>I64</xm:sqref>
        </x14:conditionalFormatting>
        <x14:conditionalFormatting xmlns:xm="http://schemas.microsoft.com/office/excel/2006/main">
          <x14:cfRule type="containsText" priority="566" operator="containsText" id="{3C9E3551-D8A9-41D6-B245-A94DC7D2607C}">
            <xm:f>NOT(ISERROR(SEARCH($H$7,I70)))</xm:f>
            <xm:f>$H$7</xm:f>
            <x14:dxf>
              <fill>
                <patternFill>
                  <bgColor rgb="FF297B29"/>
                </patternFill>
              </fill>
            </x14:dxf>
          </x14:cfRule>
          <xm:sqref>I70</xm:sqref>
        </x14:conditionalFormatting>
        <x14:conditionalFormatting xmlns:xm="http://schemas.microsoft.com/office/excel/2006/main">
          <x14:cfRule type="containsText" priority="559" operator="containsText" id="{957E1922-B885-4E33-9D1D-386714CE9ABB}">
            <xm:f>NOT(ISERROR(SEARCH($H$7,I76)))</xm:f>
            <xm:f>$H$7</xm:f>
            <x14:dxf>
              <fill>
                <patternFill>
                  <bgColor rgb="FF297B29"/>
                </patternFill>
              </fill>
            </x14:dxf>
          </x14:cfRule>
          <xm:sqref>I76</xm:sqref>
        </x14:conditionalFormatting>
        <x14:conditionalFormatting xmlns:xm="http://schemas.microsoft.com/office/excel/2006/main">
          <x14:cfRule type="containsText" priority="552" operator="containsText" id="{72027057-19A4-4273-8D92-71223452FAEA}">
            <xm:f>NOT(ISERROR(SEARCH($H$7,I80)))</xm:f>
            <xm:f>$H$7</xm:f>
            <x14:dxf>
              <fill>
                <patternFill>
                  <bgColor rgb="FF297B29"/>
                </patternFill>
              </fill>
            </x14:dxf>
          </x14:cfRule>
          <xm:sqref>I80</xm:sqref>
        </x14:conditionalFormatting>
        <x14:conditionalFormatting xmlns:xm="http://schemas.microsoft.com/office/excel/2006/main">
          <x14:cfRule type="containsText" priority="545" operator="containsText" id="{F36946EC-33DE-4280-83CB-C88B84187DAB}">
            <xm:f>NOT(ISERROR(SEARCH($H$7,I86)))</xm:f>
            <xm:f>$H$7</xm:f>
            <x14:dxf>
              <fill>
                <patternFill>
                  <bgColor rgb="FF297B29"/>
                </patternFill>
              </fill>
            </x14:dxf>
          </x14:cfRule>
          <xm:sqref>I86</xm:sqref>
        </x14:conditionalFormatting>
        <x14:conditionalFormatting xmlns:xm="http://schemas.microsoft.com/office/excel/2006/main">
          <x14:cfRule type="containsText" priority="538" operator="containsText" id="{9E47CF1F-CDC0-45D7-BEDB-009FB2A9EBE8}">
            <xm:f>NOT(ISERROR(SEARCH($H$7,I92)))</xm:f>
            <xm:f>$H$7</xm:f>
            <x14:dxf>
              <fill>
                <patternFill>
                  <bgColor rgb="FF297B29"/>
                </patternFill>
              </fill>
            </x14:dxf>
          </x14:cfRule>
          <xm:sqref>I92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0"/>
  <sheetViews>
    <sheetView zoomScale="73" zoomScaleNormal="73" workbookViewId="0">
      <selection activeCell="B3" sqref="B3:S3"/>
    </sheetView>
  </sheetViews>
  <sheetFormatPr defaultColWidth="8.875" defaultRowHeight="15.75"/>
  <cols>
    <col min="1" max="16384" width="8.875" style="21"/>
  </cols>
  <sheetData>
    <row r="1" spans="2:20" ht="27" customHeight="1"/>
    <row r="2" spans="2:20" ht="40.5" customHeight="1">
      <c r="I2" s="513" t="s">
        <v>1199</v>
      </c>
      <c r="J2" s="513"/>
      <c r="K2" s="513"/>
      <c r="L2" s="513"/>
    </row>
    <row r="3" spans="2:20" ht="28.5" customHeight="1">
      <c r="B3" s="679" t="s">
        <v>432</v>
      </c>
      <c r="C3" s="680"/>
      <c r="D3" s="680"/>
      <c r="E3" s="680"/>
      <c r="F3" s="680"/>
      <c r="G3" s="680"/>
      <c r="H3" s="680"/>
      <c r="I3" s="680"/>
      <c r="J3" s="680"/>
      <c r="K3" s="680"/>
      <c r="L3" s="680"/>
      <c r="M3" s="680"/>
      <c r="N3" s="680"/>
      <c r="O3" s="680"/>
      <c r="P3" s="680"/>
      <c r="Q3" s="680"/>
      <c r="R3" s="680"/>
      <c r="S3" s="680"/>
      <c r="T3" s="124"/>
    </row>
    <row r="4" spans="2:20" ht="21">
      <c r="B4" s="681" t="s">
        <v>1104</v>
      </c>
      <c r="C4" s="682"/>
      <c r="D4" s="682"/>
      <c r="E4" s="682"/>
      <c r="F4" s="682"/>
      <c r="G4" s="682"/>
      <c r="H4" s="682"/>
      <c r="I4" s="682"/>
      <c r="J4" s="682"/>
      <c r="K4" s="682"/>
      <c r="L4" s="682"/>
      <c r="M4" s="682"/>
      <c r="N4" s="682"/>
      <c r="O4" s="682"/>
      <c r="P4" s="682"/>
      <c r="Q4" s="682"/>
      <c r="R4" s="682"/>
      <c r="S4" s="682"/>
      <c r="T4" s="124"/>
    </row>
    <row r="5" spans="2:20" ht="21">
      <c r="B5" s="683" t="s">
        <v>0</v>
      </c>
      <c r="C5" s="655"/>
      <c r="D5" s="655"/>
      <c r="E5" s="655"/>
      <c r="F5" s="655"/>
      <c r="G5" s="655"/>
      <c r="H5" s="655"/>
      <c r="I5" s="655"/>
      <c r="J5" s="655"/>
      <c r="K5" s="655"/>
      <c r="L5" s="655"/>
      <c r="M5" s="655"/>
      <c r="N5" s="655"/>
      <c r="O5" s="655"/>
      <c r="P5" s="655"/>
      <c r="Q5" s="655"/>
      <c r="R5" s="655"/>
      <c r="S5" s="655"/>
      <c r="T5" s="124"/>
    </row>
    <row r="6" spans="2:20" ht="23.25" customHeight="1">
      <c r="B6" s="505" t="s">
        <v>9</v>
      </c>
      <c r="C6" s="505"/>
      <c r="D6" s="684" t="s">
        <v>4</v>
      </c>
      <c r="E6" s="685"/>
      <c r="F6" s="685"/>
      <c r="G6" s="685"/>
      <c r="H6" s="685"/>
      <c r="I6" s="685"/>
      <c r="J6" s="685"/>
      <c r="K6" s="685"/>
      <c r="L6" s="685"/>
      <c r="M6" s="685"/>
      <c r="N6" s="685"/>
      <c r="O6" s="685"/>
      <c r="P6" s="685"/>
      <c r="Q6" s="685"/>
      <c r="R6" s="685"/>
      <c r="S6" s="685"/>
      <c r="T6" s="124"/>
    </row>
    <row r="7" spans="2:20" ht="21">
      <c r="B7" s="678" t="s">
        <v>1</v>
      </c>
      <c r="C7" s="678"/>
      <c r="D7" s="686" t="s">
        <v>6</v>
      </c>
      <c r="E7" s="687"/>
      <c r="F7" s="687"/>
      <c r="G7" s="687"/>
      <c r="H7" s="687"/>
      <c r="I7" s="687"/>
      <c r="J7" s="687"/>
      <c r="K7" s="687"/>
      <c r="L7" s="687"/>
      <c r="M7" s="687"/>
      <c r="N7" s="687"/>
      <c r="O7" s="687"/>
      <c r="P7" s="687"/>
      <c r="Q7" s="687"/>
      <c r="R7" s="687"/>
      <c r="S7" s="687"/>
      <c r="T7" s="124"/>
    </row>
    <row r="8" spans="2:20" ht="21">
      <c r="B8" s="507" t="s">
        <v>2</v>
      </c>
      <c r="C8" s="507"/>
      <c r="D8" s="674" t="s">
        <v>7</v>
      </c>
      <c r="E8" s="675"/>
      <c r="F8" s="675"/>
      <c r="G8" s="675"/>
      <c r="H8" s="675"/>
      <c r="I8" s="675"/>
      <c r="J8" s="675"/>
      <c r="K8" s="675"/>
      <c r="L8" s="675"/>
      <c r="M8" s="675"/>
      <c r="N8" s="675"/>
      <c r="O8" s="675"/>
      <c r="P8" s="675"/>
      <c r="Q8" s="675"/>
      <c r="R8" s="675"/>
      <c r="S8" s="675"/>
      <c r="T8" s="124"/>
    </row>
    <row r="9" spans="2:20" ht="21">
      <c r="B9" s="504" t="s">
        <v>3</v>
      </c>
      <c r="C9" s="504"/>
      <c r="D9" s="676" t="s">
        <v>8</v>
      </c>
      <c r="E9" s="677"/>
      <c r="F9" s="677"/>
      <c r="G9" s="677"/>
      <c r="H9" s="677"/>
      <c r="I9" s="677"/>
      <c r="J9" s="677"/>
      <c r="K9" s="677"/>
      <c r="L9" s="677"/>
      <c r="M9" s="677"/>
      <c r="N9" s="677"/>
      <c r="O9" s="677"/>
      <c r="P9" s="677"/>
      <c r="Q9" s="677"/>
      <c r="R9" s="677"/>
      <c r="S9" s="677"/>
      <c r="T9" s="124"/>
    </row>
    <row r="10" spans="2:20" ht="18.75">
      <c r="B10" s="203" t="s">
        <v>212</v>
      </c>
      <c r="C10" s="203" t="s">
        <v>27</v>
      </c>
      <c r="D10" s="203" t="s">
        <v>28</v>
      </c>
      <c r="E10" s="203" t="s">
        <v>29</v>
      </c>
      <c r="F10" s="203" t="s">
        <v>30</v>
      </c>
      <c r="G10" s="203" t="s">
        <v>31</v>
      </c>
      <c r="H10" s="203" t="s">
        <v>32</v>
      </c>
      <c r="I10" s="203" t="s">
        <v>33</v>
      </c>
      <c r="J10" s="203" t="s">
        <v>34</v>
      </c>
      <c r="K10" s="203" t="s">
        <v>35</v>
      </c>
      <c r="L10" s="203" t="s">
        <v>37</v>
      </c>
      <c r="M10" s="203" t="s">
        <v>38</v>
      </c>
      <c r="N10" s="203" t="s">
        <v>40</v>
      </c>
      <c r="O10" s="203" t="s">
        <v>41</v>
      </c>
      <c r="P10" s="203" t="s">
        <v>42</v>
      </c>
      <c r="Q10" s="203" t="s">
        <v>43</v>
      </c>
      <c r="R10" s="203" t="s">
        <v>44</v>
      </c>
      <c r="S10" s="203" t="s">
        <v>214</v>
      </c>
      <c r="T10" s="124"/>
    </row>
    <row r="11" spans="2:20" s="82" customFormat="1" ht="26.25">
      <c r="B11" s="232" t="s">
        <v>5</v>
      </c>
      <c r="C11" s="113" t="str">
        <f>ICD!H13</f>
        <v>N/A</v>
      </c>
      <c r="D11" s="113" t="str">
        <f>ICD!H18</f>
        <v>N/A</v>
      </c>
      <c r="E11" s="113" t="str">
        <f>ICD!H24</f>
        <v>N/A</v>
      </c>
      <c r="F11" s="113" t="str">
        <f>ICD!H28</f>
        <v>N/A</v>
      </c>
      <c r="G11" s="113" t="str">
        <f>ICD!H32</f>
        <v>N/A</v>
      </c>
      <c r="H11" s="113" t="str">
        <f>ICD!H39</f>
        <v>N/A</v>
      </c>
      <c r="I11" s="113" t="str">
        <f>ICD!H45</f>
        <v>N/A</v>
      </c>
      <c r="J11" s="113" t="str">
        <f>ICD!H50</f>
        <v>N/A</v>
      </c>
      <c r="K11" s="113" t="str">
        <f>ICD!H55</f>
        <v>N/A</v>
      </c>
      <c r="L11" s="113" t="str">
        <f>ICD!H60</f>
        <v>N/A</v>
      </c>
      <c r="M11" s="113" t="str">
        <f>ICD!H64</f>
        <v>N/A</v>
      </c>
      <c r="N11" s="113" t="str">
        <f>ICD!H70</f>
        <v>N/A</v>
      </c>
      <c r="O11" s="113" t="str">
        <f>ICD!H76</f>
        <v>N/A</v>
      </c>
      <c r="P11" s="113" t="str">
        <f>ICD!H80</f>
        <v>N/A</v>
      </c>
      <c r="Q11" s="113" t="str">
        <f>ICD!H86</f>
        <v>N/A</v>
      </c>
      <c r="R11" s="113" t="str">
        <f>ICD!H92</f>
        <v>N/A</v>
      </c>
      <c r="S11" s="113" t="e">
        <f>AVERAGE(C11:R11)</f>
        <v>#DIV/0!</v>
      </c>
      <c r="T11" s="204"/>
    </row>
    <row r="12" spans="2:20">
      <c r="B12" s="124"/>
      <c r="T12" s="124"/>
    </row>
    <row r="13" spans="2:20">
      <c r="B13" s="124"/>
      <c r="T13" s="124"/>
    </row>
    <row r="14" spans="2:20">
      <c r="B14" s="124"/>
      <c r="T14" s="124"/>
    </row>
    <row r="15" spans="2:20">
      <c r="B15" s="124"/>
      <c r="T15" s="124"/>
    </row>
    <row r="16" spans="2:20">
      <c r="B16" s="124"/>
      <c r="T16" s="124"/>
    </row>
    <row r="17" spans="2:20">
      <c r="B17" s="124"/>
      <c r="T17" s="124"/>
    </row>
    <row r="18" spans="2:20">
      <c r="B18" s="124"/>
      <c r="T18" s="124"/>
    </row>
    <row r="19" spans="2:20">
      <c r="B19" s="124"/>
      <c r="T19" s="124"/>
    </row>
    <row r="20" spans="2:20">
      <c r="B20" s="124"/>
      <c r="T20" s="124"/>
    </row>
    <row r="21" spans="2:20">
      <c r="B21" s="124"/>
      <c r="T21" s="124"/>
    </row>
    <row r="22" spans="2:20">
      <c r="B22" s="124"/>
      <c r="T22" s="124"/>
    </row>
    <row r="23" spans="2:20">
      <c r="B23" s="124"/>
      <c r="T23" s="124"/>
    </row>
    <row r="24" spans="2:20">
      <c r="B24" s="124"/>
      <c r="T24" s="124"/>
    </row>
    <row r="25" spans="2:20">
      <c r="B25" s="124"/>
      <c r="T25" s="124"/>
    </row>
    <row r="26" spans="2:20">
      <c r="B26" s="124"/>
      <c r="T26" s="124"/>
    </row>
    <row r="27" spans="2:20">
      <c r="B27" s="124"/>
      <c r="T27" s="124"/>
    </row>
    <row r="28" spans="2:20">
      <c r="B28" s="124"/>
      <c r="C28" s="124"/>
      <c r="D28" s="124"/>
      <c r="E28" s="124"/>
      <c r="F28" s="124"/>
      <c r="G28" s="124"/>
      <c r="H28" s="124"/>
      <c r="I28" s="124"/>
      <c r="J28" s="124"/>
      <c r="K28" s="124"/>
      <c r="L28" s="124"/>
      <c r="M28" s="124"/>
      <c r="N28" s="124"/>
      <c r="O28" s="124"/>
      <c r="P28" s="124"/>
      <c r="Q28" s="124"/>
      <c r="R28" s="124"/>
      <c r="S28" s="124"/>
      <c r="T28" s="124"/>
    </row>
    <row r="29" spans="2:20">
      <c r="B29" s="124"/>
      <c r="C29" s="124"/>
      <c r="D29" s="124"/>
      <c r="E29" s="124"/>
      <c r="F29" s="124"/>
      <c r="G29" s="124"/>
      <c r="H29" s="124"/>
      <c r="I29" s="124"/>
      <c r="J29" s="124"/>
      <c r="K29" s="124"/>
      <c r="L29" s="124"/>
      <c r="M29" s="124"/>
      <c r="N29" s="124"/>
      <c r="O29" s="124"/>
      <c r="P29" s="124"/>
      <c r="Q29" s="124"/>
      <c r="R29" s="124"/>
      <c r="S29" s="124"/>
      <c r="T29" s="124"/>
    </row>
    <row r="30" spans="2:20">
      <c r="B30" s="124"/>
      <c r="C30" s="124"/>
      <c r="D30" s="124"/>
      <c r="E30" s="124"/>
      <c r="F30" s="124"/>
      <c r="G30" s="124"/>
      <c r="H30" s="124"/>
      <c r="I30" s="124"/>
      <c r="J30" s="124"/>
      <c r="K30" s="124"/>
      <c r="L30" s="124"/>
      <c r="M30" s="124"/>
      <c r="N30" s="124"/>
      <c r="O30" s="124"/>
      <c r="P30" s="124"/>
      <c r="Q30" s="124"/>
      <c r="R30" s="124"/>
      <c r="S30" s="124"/>
      <c r="T30" s="124"/>
    </row>
  </sheetData>
  <sheetProtection algorithmName="SHA-512" hashValue="WMApOULm6IrNrvHW4lpJXj95d5Ce0L0Cd401OqrFr2EZlUYqsQziphBf0Z9QJPaJEAgzJWskULxnI33cY/gFjQ==" saltValue="KcJuHjBXWx9yyrNBGiIJlw==" spinCount="100000" sheet="1" objects="1" scenarios="1"/>
  <mergeCells count="12">
    <mergeCell ref="I2:L2"/>
    <mergeCell ref="D8:S8"/>
    <mergeCell ref="D9:S9"/>
    <mergeCell ref="B8:C8"/>
    <mergeCell ref="B9:C9"/>
    <mergeCell ref="B6:C6"/>
    <mergeCell ref="B7:C7"/>
    <mergeCell ref="B3:S3"/>
    <mergeCell ref="B4:S4"/>
    <mergeCell ref="B5:S5"/>
    <mergeCell ref="D6:S6"/>
    <mergeCell ref="D7:S7"/>
  </mergeCells>
  <phoneticPr fontId="32" type="noConversion"/>
  <conditionalFormatting sqref="C11">
    <cfRule type="containsText" dxfId="6448" priority="109" operator="containsText" text="N/A">
      <formula>NOT(ISERROR(SEARCH("N/A",C11)))</formula>
    </cfRule>
    <cfRule type="cellIs" dxfId="6447" priority="110" operator="equal">
      <formula>0.8</formula>
    </cfRule>
    <cfRule type="cellIs" dxfId="6446" priority="111" operator="greaterThan">
      <formula>0.8</formula>
    </cfRule>
    <cfRule type="cellIs" dxfId="6445" priority="112" operator="greaterThan">
      <formula>0.5</formula>
    </cfRule>
    <cfRule type="cellIs" dxfId="6444" priority="113" operator="equal">
      <formula>0.5</formula>
    </cfRule>
    <cfRule type="cellIs" dxfId="6443" priority="114" operator="lessThan">
      <formula>0.5</formula>
    </cfRule>
  </conditionalFormatting>
  <conditionalFormatting sqref="D11">
    <cfRule type="containsText" dxfId="6442" priority="103" operator="containsText" text="N/A">
      <formula>NOT(ISERROR(SEARCH("N/A",D11)))</formula>
    </cfRule>
    <cfRule type="cellIs" dxfId="6441" priority="104" operator="equal">
      <formula>0.8</formula>
    </cfRule>
    <cfRule type="cellIs" dxfId="6440" priority="105" operator="greaterThan">
      <formula>0.8</formula>
    </cfRule>
    <cfRule type="cellIs" dxfId="6439" priority="106" operator="greaterThan">
      <formula>0.5</formula>
    </cfRule>
    <cfRule type="cellIs" dxfId="6438" priority="107" operator="equal">
      <formula>0.5</formula>
    </cfRule>
    <cfRule type="cellIs" dxfId="6437" priority="108" operator="lessThan">
      <formula>0.5</formula>
    </cfRule>
  </conditionalFormatting>
  <conditionalFormatting sqref="E11">
    <cfRule type="containsText" dxfId="6436" priority="97" operator="containsText" text="N/A">
      <formula>NOT(ISERROR(SEARCH("N/A",E11)))</formula>
    </cfRule>
    <cfRule type="cellIs" dxfId="6435" priority="98" operator="equal">
      <formula>0.8</formula>
    </cfRule>
    <cfRule type="cellIs" dxfId="6434" priority="99" operator="greaterThan">
      <formula>0.8</formula>
    </cfRule>
    <cfRule type="cellIs" dxfId="6433" priority="100" operator="greaterThan">
      <formula>0.5</formula>
    </cfRule>
    <cfRule type="cellIs" dxfId="6432" priority="101" operator="equal">
      <formula>0.5</formula>
    </cfRule>
    <cfRule type="cellIs" dxfId="6431" priority="102" operator="lessThan">
      <formula>0.5</formula>
    </cfRule>
  </conditionalFormatting>
  <conditionalFormatting sqref="F11">
    <cfRule type="containsText" dxfId="6430" priority="91" operator="containsText" text="N/A">
      <formula>NOT(ISERROR(SEARCH("N/A",F11)))</formula>
    </cfRule>
    <cfRule type="cellIs" dxfId="6429" priority="92" operator="equal">
      <formula>0.8</formula>
    </cfRule>
    <cfRule type="cellIs" dxfId="6428" priority="93" operator="greaterThan">
      <formula>0.8</formula>
    </cfRule>
    <cfRule type="cellIs" dxfId="6427" priority="94" operator="greaterThan">
      <formula>0.5</formula>
    </cfRule>
    <cfRule type="cellIs" dxfId="6426" priority="95" operator="equal">
      <formula>0.5</formula>
    </cfRule>
    <cfRule type="cellIs" dxfId="6425" priority="96" operator="lessThan">
      <formula>0.5</formula>
    </cfRule>
  </conditionalFormatting>
  <conditionalFormatting sqref="G11">
    <cfRule type="containsText" dxfId="6424" priority="85" operator="containsText" text="N/A">
      <formula>NOT(ISERROR(SEARCH("N/A",G11)))</formula>
    </cfRule>
    <cfRule type="cellIs" dxfId="6423" priority="86" operator="equal">
      <formula>0.8</formula>
    </cfRule>
    <cfRule type="cellIs" dxfId="6422" priority="87" operator="greaterThan">
      <formula>0.8</formula>
    </cfRule>
    <cfRule type="cellIs" dxfId="6421" priority="88" operator="greaterThan">
      <formula>0.5</formula>
    </cfRule>
    <cfRule type="cellIs" dxfId="6420" priority="89" operator="equal">
      <formula>0.5</formula>
    </cfRule>
    <cfRule type="cellIs" dxfId="6419" priority="90" operator="lessThan">
      <formula>0.5</formula>
    </cfRule>
  </conditionalFormatting>
  <conditionalFormatting sqref="H11">
    <cfRule type="containsText" dxfId="6418" priority="79" operator="containsText" text="N/A">
      <formula>NOT(ISERROR(SEARCH("N/A",H11)))</formula>
    </cfRule>
    <cfRule type="cellIs" dxfId="6417" priority="80" operator="equal">
      <formula>0.8</formula>
    </cfRule>
    <cfRule type="cellIs" dxfId="6416" priority="81" operator="greaterThan">
      <formula>0.8</formula>
    </cfRule>
    <cfRule type="cellIs" dxfId="6415" priority="82" operator="greaterThan">
      <formula>0.5</formula>
    </cfRule>
    <cfRule type="cellIs" dxfId="6414" priority="83" operator="equal">
      <formula>0.5</formula>
    </cfRule>
    <cfRule type="cellIs" dxfId="6413" priority="84" operator="lessThan">
      <formula>0.5</formula>
    </cfRule>
  </conditionalFormatting>
  <conditionalFormatting sqref="R11">
    <cfRule type="containsText" dxfId="6412" priority="1" operator="containsText" text="N/A">
      <formula>NOT(ISERROR(SEARCH("N/A",R11)))</formula>
    </cfRule>
    <cfRule type="cellIs" dxfId="6411" priority="2" operator="equal">
      <formula>0.8</formula>
    </cfRule>
    <cfRule type="cellIs" dxfId="6410" priority="3" operator="greaterThan">
      <formula>0.8</formula>
    </cfRule>
    <cfRule type="cellIs" dxfId="6409" priority="4" operator="greaterThan">
      <formula>0.5</formula>
    </cfRule>
    <cfRule type="cellIs" dxfId="6408" priority="5" operator="equal">
      <formula>0.5</formula>
    </cfRule>
    <cfRule type="cellIs" dxfId="6407" priority="6" operator="lessThan">
      <formula>0.5</formula>
    </cfRule>
  </conditionalFormatting>
  <conditionalFormatting sqref="I11">
    <cfRule type="containsText" dxfId="6406" priority="67" operator="containsText" text="N/A">
      <formula>NOT(ISERROR(SEARCH("N/A",I11)))</formula>
    </cfRule>
    <cfRule type="cellIs" dxfId="6405" priority="68" operator="equal">
      <formula>0.8</formula>
    </cfRule>
    <cfRule type="cellIs" dxfId="6404" priority="69" operator="greaterThan">
      <formula>0.8</formula>
    </cfRule>
    <cfRule type="cellIs" dxfId="6403" priority="70" operator="greaterThan">
      <formula>0.5</formula>
    </cfRule>
    <cfRule type="cellIs" dxfId="6402" priority="71" operator="equal">
      <formula>0.5</formula>
    </cfRule>
    <cfRule type="cellIs" dxfId="6401" priority="72" operator="lessThan">
      <formula>0.5</formula>
    </cfRule>
  </conditionalFormatting>
  <conditionalFormatting sqref="J11">
    <cfRule type="containsText" dxfId="6400" priority="61" operator="containsText" text="N/A">
      <formula>NOT(ISERROR(SEARCH("N/A",J11)))</formula>
    </cfRule>
    <cfRule type="cellIs" dxfId="6399" priority="62" operator="equal">
      <formula>0.8</formula>
    </cfRule>
    <cfRule type="cellIs" dxfId="6398" priority="63" operator="greaterThan">
      <formula>0.8</formula>
    </cfRule>
    <cfRule type="cellIs" dxfId="6397" priority="64" operator="greaterThan">
      <formula>0.5</formula>
    </cfRule>
    <cfRule type="cellIs" dxfId="6396" priority="65" operator="equal">
      <formula>0.5</formula>
    </cfRule>
    <cfRule type="cellIs" dxfId="6395" priority="66" operator="lessThan">
      <formula>0.5</formula>
    </cfRule>
  </conditionalFormatting>
  <conditionalFormatting sqref="K11">
    <cfRule type="containsText" dxfId="6394" priority="55" operator="containsText" text="N/A">
      <formula>NOT(ISERROR(SEARCH("N/A",K11)))</formula>
    </cfRule>
    <cfRule type="cellIs" dxfId="6393" priority="56" operator="equal">
      <formula>0.8</formula>
    </cfRule>
    <cfRule type="cellIs" dxfId="6392" priority="57" operator="greaterThan">
      <formula>0.8</formula>
    </cfRule>
    <cfRule type="cellIs" dxfId="6391" priority="58" operator="greaterThan">
      <formula>0.5</formula>
    </cfRule>
    <cfRule type="cellIs" dxfId="6390" priority="59" operator="equal">
      <formula>0.5</formula>
    </cfRule>
    <cfRule type="cellIs" dxfId="6389" priority="60" operator="lessThan">
      <formula>0.5</formula>
    </cfRule>
  </conditionalFormatting>
  <conditionalFormatting sqref="L11">
    <cfRule type="containsText" dxfId="6388" priority="49" operator="containsText" text="N/A">
      <formula>NOT(ISERROR(SEARCH("N/A",L11)))</formula>
    </cfRule>
    <cfRule type="cellIs" dxfId="6387" priority="50" operator="equal">
      <formula>0.8</formula>
    </cfRule>
    <cfRule type="cellIs" dxfId="6386" priority="51" operator="greaterThan">
      <formula>0.8</formula>
    </cfRule>
    <cfRule type="cellIs" dxfId="6385" priority="52" operator="greaterThan">
      <formula>0.5</formula>
    </cfRule>
    <cfRule type="cellIs" dxfId="6384" priority="53" operator="equal">
      <formula>0.5</formula>
    </cfRule>
    <cfRule type="cellIs" dxfId="6383" priority="54" operator="lessThan">
      <formula>0.5</formula>
    </cfRule>
  </conditionalFormatting>
  <conditionalFormatting sqref="M11">
    <cfRule type="containsText" dxfId="6382" priority="43" operator="containsText" text="N/A">
      <formula>NOT(ISERROR(SEARCH("N/A",M11)))</formula>
    </cfRule>
    <cfRule type="cellIs" dxfId="6381" priority="44" operator="equal">
      <formula>0.8</formula>
    </cfRule>
    <cfRule type="cellIs" dxfId="6380" priority="45" operator="greaterThan">
      <formula>0.8</formula>
    </cfRule>
    <cfRule type="cellIs" dxfId="6379" priority="46" operator="greaterThan">
      <formula>0.5</formula>
    </cfRule>
    <cfRule type="cellIs" dxfId="6378" priority="47" operator="equal">
      <formula>0.5</formula>
    </cfRule>
    <cfRule type="cellIs" dxfId="6377" priority="48" operator="lessThan">
      <formula>0.5</formula>
    </cfRule>
  </conditionalFormatting>
  <conditionalFormatting sqref="N11">
    <cfRule type="containsText" dxfId="6376" priority="37" operator="containsText" text="N/A">
      <formula>NOT(ISERROR(SEARCH("N/A",N11)))</formula>
    </cfRule>
    <cfRule type="cellIs" dxfId="6375" priority="38" operator="equal">
      <formula>0.8</formula>
    </cfRule>
    <cfRule type="cellIs" dxfId="6374" priority="39" operator="greaterThan">
      <formula>0.8</formula>
    </cfRule>
    <cfRule type="cellIs" dxfId="6373" priority="40" operator="greaterThan">
      <formula>0.5</formula>
    </cfRule>
    <cfRule type="cellIs" dxfId="6372" priority="41" operator="equal">
      <formula>0.5</formula>
    </cfRule>
    <cfRule type="cellIs" dxfId="6371" priority="42" operator="lessThan">
      <formula>0.5</formula>
    </cfRule>
  </conditionalFormatting>
  <conditionalFormatting sqref="O11">
    <cfRule type="containsText" dxfId="6370" priority="31" operator="containsText" text="N/A">
      <formula>NOT(ISERROR(SEARCH("N/A",O11)))</formula>
    </cfRule>
    <cfRule type="cellIs" dxfId="6369" priority="32" operator="equal">
      <formula>0.8</formula>
    </cfRule>
    <cfRule type="cellIs" dxfId="6368" priority="33" operator="greaterThan">
      <formula>0.8</formula>
    </cfRule>
    <cfRule type="cellIs" dxfId="6367" priority="34" operator="greaterThan">
      <formula>0.5</formula>
    </cfRule>
    <cfRule type="cellIs" dxfId="6366" priority="35" operator="equal">
      <formula>0.5</formula>
    </cfRule>
    <cfRule type="cellIs" dxfId="6365" priority="36" operator="lessThan">
      <formula>0.5</formula>
    </cfRule>
  </conditionalFormatting>
  <conditionalFormatting sqref="P11">
    <cfRule type="containsText" dxfId="6364" priority="25" operator="containsText" text="N/A">
      <formula>NOT(ISERROR(SEARCH("N/A",P11)))</formula>
    </cfRule>
    <cfRule type="cellIs" dxfId="6363" priority="26" operator="equal">
      <formula>0.8</formula>
    </cfRule>
    <cfRule type="cellIs" dxfId="6362" priority="27" operator="greaterThan">
      <formula>0.8</formula>
    </cfRule>
    <cfRule type="cellIs" dxfId="6361" priority="28" operator="greaterThan">
      <formula>0.5</formula>
    </cfRule>
    <cfRule type="cellIs" dxfId="6360" priority="29" operator="equal">
      <formula>0.5</formula>
    </cfRule>
    <cfRule type="cellIs" dxfId="6359" priority="30" operator="lessThan">
      <formula>0.5</formula>
    </cfRule>
  </conditionalFormatting>
  <conditionalFormatting sqref="Q11">
    <cfRule type="containsText" dxfId="6358" priority="19" operator="containsText" text="N/A">
      <formula>NOT(ISERROR(SEARCH("N/A",Q11)))</formula>
    </cfRule>
    <cfRule type="cellIs" dxfId="6357" priority="20" operator="equal">
      <formula>0.8</formula>
    </cfRule>
    <cfRule type="cellIs" dxfId="6356" priority="21" operator="greaterThan">
      <formula>0.8</formula>
    </cfRule>
    <cfRule type="cellIs" dxfId="6355" priority="22" operator="greaterThan">
      <formula>0.5</formula>
    </cfRule>
    <cfRule type="cellIs" dxfId="6354" priority="23" operator="equal">
      <formula>0.5</formula>
    </cfRule>
    <cfRule type="cellIs" dxfId="6353" priority="24" operator="lessThan">
      <formula>0.5</formula>
    </cfRule>
  </conditionalFormatting>
  <conditionalFormatting sqref="S11">
    <cfRule type="containsText" dxfId="6352" priority="7" operator="containsText" text="N/A">
      <formula>NOT(ISERROR(SEARCH("N/A",S11)))</formula>
    </cfRule>
    <cfRule type="cellIs" dxfId="6351" priority="8" operator="equal">
      <formula>0.8</formula>
    </cfRule>
    <cfRule type="cellIs" dxfId="6350" priority="9" operator="greaterThan">
      <formula>0.8</formula>
    </cfRule>
    <cfRule type="cellIs" dxfId="6349" priority="10" operator="greaterThan">
      <formula>0.5</formula>
    </cfRule>
    <cfRule type="cellIs" dxfId="6348" priority="11" operator="equal">
      <formula>0.5</formula>
    </cfRule>
    <cfRule type="cellIs" dxfId="6347" priority="12" operator="lessThan">
      <formula>0.5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vt:i4>
      </vt:variant>
    </vt:vector>
  </HeadingPairs>
  <TitlesOfParts>
    <vt:vector size="32" baseType="lpstr">
      <vt:lpstr>cover</vt:lpstr>
      <vt:lpstr>APC</vt:lpstr>
      <vt:lpstr>APC Dash board</vt:lpstr>
      <vt:lpstr>PCC</vt:lpstr>
      <vt:lpstr>PCC Dash board</vt:lpstr>
      <vt:lpstr>ACT</vt:lpstr>
      <vt:lpstr>ACT Dash board </vt:lpstr>
      <vt:lpstr>ICD</vt:lpstr>
      <vt:lpstr>ICD Dash board</vt:lpstr>
      <vt:lpstr>DAS</vt:lpstr>
      <vt:lpstr>DAS Dash board </vt:lpstr>
      <vt:lpstr>SAS</vt:lpstr>
      <vt:lpstr>SAS Dash board </vt:lpstr>
      <vt:lpstr>MMS</vt:lpstr>
      <vt:lpstr>MMS Dash board  </vt:lpstr>
      <vt:lpstr>EFS</vt:lpstr>
      <vt:lpstr>EFS Dash board   </vt:lpstr>
      <vt:lpstr>IPC</vt:lpstr>
      <vt:lpstr>IPC Dash board    </vt:lpstr>
      <vt:lpstr>OGM</vt:lpstr>
      <vt:lpstr>OGM Dash board     </vt:lpstr>
      <vt:lpstr>WFM</vt:lpstr>
      <vt:lpstr>wfm Dash board       </vt:lpstr>
      <vt:lpstr>IMT</vt:lpstr>
      <vt:lpstr>IMT Dash board       </vt:lpstr>
      <vt:lpstr>QPI</vt:lpstr>
      <vt:lpstr>QPI Dash board       </vt:lpstr>
      <vt:lpstr>NSR Dash board</vt:lpstr>
      <vt:lpstr>Total score</vt:lpstr>
      <vt:lpstr>EFS!_30j0zll</vt:lpstr>
      <vt:lpstr>DAS!_Hlk13327670</vt:lpstr>
      <vt:lpstr>IMT!_Hlk43207668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勝行</dc:creator>
  <cp:lastModifiedBy>Gahar</cp:lastModifiedBy>
  <cp:lastPrinted>2020-08-25T10:06:09Z</cp:lastPrinted>
  <dcterms:created xsi:type="dcterms:W3CDTF">2016-02-10T04:36:21Z</dcterms:created>
  <dcterms:modified xsi:type="dcterms:W3CDTF">2023-10-24T07:49:59Z</dcterms:modified>
</cp:coreProperties>
</file>